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8" windowWidth="23064" windowHeight="5076" tabRatio="647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45621"/>
</workbook>
</file>

<file path=xl/calcChain.xml><?xml version="1.0" encoding="utf-8"?>
<calcChain xmlns="http://schemas.openxmlformats.org/spreadsheetml/2006/main">
  <c r="C12" i="10" l="1"/>
  <c r="C22" i="10"/>
</calcChain>
</file>

<file path=xl/sharedStrings.xml><?xml version="1.0" encoding="utf-8"?>
<sst xmlns="http://schemas.openxmlformats.org/spreadsheetml/2006/main" count="700" uniqueCount="230">
  <si>
    <t>Variación respecto do mes anterior</t>
  </si>
  <si>
    <t>Ano do contrato</t>
  </si>
  <si>
    <t>Variación sobre ano anterior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</si>
  <si>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</si>
  <si>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</si>
  <si>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</si>
  <si>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</si>
  <si>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</si>
  <si>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</si>
  <si>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</si>
  <si>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</si>
  <si>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</si>
  <si>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</si>
  <si>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</si>
  <si>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</si>
  <si>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</si>
  <si>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</si>
  <si>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&lt; 2014</t>
  </si>
  <si>
    <t>Fianzas depositadas por mes do depósito</t>
  </si>
  <si>
    <t>Fianzas depositadas por data do contrato</t>
  </si>
  <si>
    <t>Mes do depósito</t>
  </si>
  <si>
    <t>Mes do</t>
  </si>
  <si>
    <t>depósito</t>
  </si>
  <si>
    <t>Ano do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</si>
  <si>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</si>
  <si>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</si>
  <si>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</si>
  <si>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</si>
  <si>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</si>
  <si>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</si>
  <si>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</si>
  <si>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</si>
  <si>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</si>
  <si>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</si>
  <si>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</si>
  <si>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</si>
  <si>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</si>
  <si>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</si>
  <si>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</si>
  <si>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</si>
  <si>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</si>
  <si>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</si>
  <si>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</si>
  <si>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</si>
  <si>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</si>
  <si>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</si>
  <si>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</si>
  <si>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</si>
  <si>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</si>
  <si>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</si>
  <si>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</si>
  <si>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</si>
  <si>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</si>
  <si>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</si>
  <si>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</si>
  <si>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</si>
  <si>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</si>
  <si>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</si>
  <si>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</si>
  <si>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</si>
  <si>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15001</t>
  </si>
  <si>
    <t>15002</t>
  </si>
  <si>
    <t>15003</t>
  </si>
  <si>
    <t>15004</t>
  </si>
  <si>
    <t>15005</t>
  </si>
  <si>
    <t>15006</t>
  </si>
  <si>
    <t>15007</t>
  </si>
  <si>
    <t>15008</t>
  </si>
  <si>
    <t>15009</t>
  </si>
  <si>
    <t>15010</t>
  </si>
  <si>
    <t>15011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</si>
  <si>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</si>
  <si>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</si>
  <si>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</si>
  <si>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</si>
  <si>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</si>
  <si>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</si>
  <si>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</si>
  <si>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</si>
  <si>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</si>
  <si>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</si>
  <si>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</si>
  <si>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</si>
  <si>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</si>
  <si>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</si>
  <si>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</si>
  <si>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</si>
  <si>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</si>
  <si>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</si>
  <si>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</si>
  <si>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</si>
  <si>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</si>
  <si>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</si>
  <si>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</si>
  <si>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</si>
  <si>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</si>
  <si>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</si>
  <si>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</si>
  <si>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</si>
  <si>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</si>
  <si>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</si>
  <si>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</si>
  <si>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</si>
  <si>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</si>
  <si>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</si>
  <si>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</si>
  <si>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</si>
  <si>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</si>
  <si>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</si>
  <si>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</si>
  <si>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</si>
  <si>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</si>
  <si>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</si>
  <si>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</si>
  <si>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</si>
  <si>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</si>
  <si>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</si>
  <si>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</si>
  <si>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</si>
  <si>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</si>
  <si>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</si>
  <si>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</si>
  <si>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</si>
  <si>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</si>
  <si>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</si>
  <si>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</si>
  <si>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</si>
  <si>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</si>
  <si>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</si>
  <si>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</si>
  <si>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</si>
  <si>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</si>
  <si>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</si>
  <si>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</si>
  <si>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</si>
  <si>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</si>
  <si>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</si>
  <si>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</si>
  <si>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</si>
  <si>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</si>
  <si>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</si>
  <si>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</si>
  <si>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</si>
  <si>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</si>
  <si>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</si>
  <si>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</si>
  <si>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</si>
  <si>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</si>
  <si>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</si>
  <si>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</si>
  <si>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</si>
  <si>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</si>
  <si>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</si>
  <si>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</si>
  <si>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</si>
  <si>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</si>
  <si>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</si>
  <si>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</si>
  <si>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</si>
  <si>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</si>
  <si>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</si>
  <si>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</si>
  <si>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</si>
  <si>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</si>
  <si>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</si>
  <si>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</si>
  <si>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</si>
  <si>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</si>
  <si>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</si>
  <si>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</si>
  <si>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</si>
  <si>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</si>
  <si>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</si>
  <si>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</si>
  <si>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</si>
  <si>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</si>
  <si>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</si>
  <si>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</si>
  <si>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</si>
  <si>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</si>
  <si>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</si>
  <si>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2016*</t>
  </si>
  <si>
    <t>2015*</t>
  </si>
  <si>
    <t>2014*</t>
  </si>
  <si>
    <t>Nº concellos</t>
  </si>
  <si>
    <t>Nº depósitos</t>
  </si>
  <si>
    <t>Renta media (€)</t>
  </si>
  <si>
    <t>Número e importe medio das fianzas depositadas dos contratos asinados en 2016-2014* nos concellos</t>
  </si>
  <si>
    <t>Ano do depósito</t>
  </si>
  <si>
    <t>Nº de fianzas (2018)</t>
  </si>
  <si>
    <t>Número e importe medio das fianzas depositadas dos contratos asinados en 2018 nos grandes concellos</t>
  </si>
  <si>
    <t>Número e importe medio das fianzas depositadas dos contratos asinados en 2018 nos concellos</t>
  </si>
  <si>
    <t>20.001-50.000</t>
  </si>
  <si>
    <t>5.001-20.000</t>
  </si>
  <si>
    <t>Número e importe medio das fianzas depositadas no ano 2019 por mes do depósito</t>
  </si>
  <si>
    <t>Número de fianzas depositadas no ano 2019 por mes do depósito e ano do contrato</t>
  </si>
  <si>
    <t>Nº de fianzas (2019)</t>
  </si>
  <si>
    <t>Número e importe medio das fianzas depositadas dos contratos asinados en 2019 nos grandes concellos</t>
  </si>
  <si>
    <t>2017*</t>
  </si>
  <si>
    <t>Número e importe medio das fianzas depositadas dos contratos asinados en 2017-2014* nos grandes concellos</t>
  </si>
  <si>
    <t>*Ata 31.12.2018</t>
  </si>
  <si>
    <t>Número e importe medio das fianzas depositadas dos contratos asinados en 2019 nos concellos</t>
  </si>
  <si>
    <t>* Ata 31.12.2018</t>
  </si>
  <si>
    <t>Variación sobre o mesmo mes do ano anterior</t>
  </si>
  <si>
    <t>Febreiro</t>
  </si>
  <si>
    <t>Nº de fianzas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</si>
  <si>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</si>
  <si>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</si>
  <si>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</si>
  <si>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</si>
  <si>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</si>
  <si>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</si>
  <si>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</si>
  <si>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</si>
  <si>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</si>
  <si>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Número e importe medio dos contratos asinados en 2018 e 2019 no concello de Vigo por códigos postais</t>
  </si>
  <si>
    <t>Número e importe medio dos contratos asinados en 2018 e 2019 no concello de Santiago por códigos postais</t>
  </si>
  <si>
    <t>Número e importe medio dos contratos asinados en 2018 e 2019 no concello de Pontevedra por códigos postais</t>
  </si>
  <si>
    <t>Número e importe medio dos contratos asinados en 2018 e 2019 no concello de Ourense por códigos postais</t>
  </si>
  <si>
    <t>Número e importe medio dos contratos asinados en 2018 e 2019 no concello de Lugo por códigos postais</t>
  </si>
  <si>
    <t>Número e importe medio dos contratos asinados en 2018 e 2019 no concello de Ferrol por códigos postais</t>
  </si>
  <si>
    <t>Número e importe medio dos contratos asinados en 2018 e 2019 no concello de A Coruña por códigos postais</t>
  </si>
  <si>
    <t>Número de contratos asinados nos anos 2014-2019 por importe mensual</t>
  </si>
  <si>
    <t>*** FIANZAS NOS CONCELLOS (Outubro de 2019) ***</t>
  </si>
  <si>
    <t>Outubro</t>
  </si>
  <si>
    <t>*** FIANZAS POR MES DO DEPÓSITO (Novembro de 2019) ***</t>
  </si>
  <si>
    <t>Novembro</t>
  </si>
  <si>
    <t>*** FIANZAS POR DATA DO CONTRATO (Novembro de 2019) ***</t>
  </si>
  <si>
    <t>*** FIANZAS DEPOSITADAS (Novembro de 2019) ***</t>
  </si>
  <si>
    <t>*** FIANZAS NOS GRANDES CONCELLOS (Novembro de 2019)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</si>
</sst>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0" fillId="0" borderId="0" xfId="0" applyBorder="1"/>
    <xf numFmtId="0" fontId="0" fillId="2" borderId="1" xfId="0" applyFont="1" applyFill="1" applyBorder="1" applyAlignment="1">
      <alignment wrapText="1"/>
    </xf>
    <xf numFmtId="0" fontId="1" fillId="0" borderId="0" xfId="0" applyFont="1" applyBorder="1"/>
    <xf numFmtId="0" fontId="3" fillId="0" borderId="0" xfId="0" applyFont="1"/>
    <xf numFmtId="0" fontId="0" fillId="4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0" fillId="0" borderId="0" xfId="0"/>
    <xf numFmtId="0" fontId="0" fillId="2" borderId="1" xfId="0" applyFill="1" applyBorder="1"/>
    <xf numFmtId="0" fontId="0" fillId="0" borderId="0" xfId="0"/>
    <xf numFmtId="0" fontId="1" fillId="0" borderId="0" xfId="0" applyFont="1"/>
    <xf numFmtId="0" fontId="0" fillId="0" borderId="0" xfId="0" applyBorder="1"/>
    <xf numFmtId="3" fontId="0" fillId="2" borderId="1" xfId="0" applyNumberFormat="1" applyFill="1" applyBorder="1"/>
    <xf numFmtId="0" fontId="2" fillId="0" borderId="0" xfId="0" applyFont="1"/>
    <xf numFmtId="0" fontId="0" fillId="0" borderId="0" xfId="0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4" fillId="5" borderId="1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0" borderId="0" xfId="0" applyFont="1"/>
    <xf numFmtId="0" fontId="5" fillId="2" borderId="1" xfId="0" applyFont="1" applyFill="1" applyBorder="1"/>
    <xf numFmtId="0" fontId="6" fillId="0" borderId="0" xfId="0" applyFont="1"/>
    <xf numFmtId="3" fontId="5" fillId="0" borderId="0" xfId="0" applyNumberFormat="1" applyFont="1"/>
    <xf numFmtId="0" fontId="5" fillId="2" borderId="1" xfId="0" applyFont="1" applyFill="1" applyBorder="1" applyAlignment="1">
      <alignment horizontal="left"/>
    </xf>
    <xf numFmtId="3" fontId="5" fillId="2" borderId="1" xfId="0" applyNumberFormat="1" applyFont="1" applyFill="1" applyBorder="1"/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0" fontId="8" fillId="4" borderId="1" xfId="0" applyFont="1" applyFill="1" applyBorder="1" applyAlignment="1">
      <alignment horizontal="left"/>
    </xf>
    <xf numFmtId="10" fontId="0" fillId="2" borderId="1" xfId="0" applyNumberFormat="1" applyFont="1" applyFill="1" applyBorder="1"/>
    <xf numFmtId="3" fontId="4" fillId="5" borderId="1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3" fontId="5" fillId="0" borderId="0" xfId="0" applyNumberFormat="1" applyFont="1" applyFill="1" applyBorder="1"/>
    <xf numFmtId="0" fontId="5" fillId="0" borderId="0" xfId="0" applyFont="1" applyFill="1" applyBorder="1"/>
    <xf numFmtId="0" fontId="5" fillId="8" borderId="1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0" fillId="2" borderId="1" xfId="0" applyNumberFormat="1" applyFill="1" applyBorder="1" applyAlignment="1">
      <alignment horizontal="right" vertical="top"/>
    </xf>
    <xf numFmtId="0" fontId="0" fillId="4" borderId="1" xfId="0" applyFont="1" applyFill="1" applyBorder="1" applyAlignment="1">
      <alignment horizontal="center" wrapText="1"/>
    </xf>
    <xf numFmtId="0" fontId="0" fillId="9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/>
    <xf numFmtId="165" fontId="9" fillId="9" borderId="1" xfId="0" applyNumberFormat="1" applyFont="1" applyFill="1" applyBorder="1" applyAlignment="1">
      <alignment horizontal="right" wrapText="1"/>
    </xf>
    <xf numFmtId="165" fontId="9" fillId="2" borderId="1" xfId="0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/>
    </xf>
    <xf numFmtId="3" fontId="0" fillId="0" borderId="0" xfId="0" applyNumberFormat="1" applyFill="1" applyBorder="1"/>
    <xf numFmtId="4" fontId="0" fillId="0" borderId="0" xfId="0" applyNumberFormat="1" applyFill="1" applyBorder="1"/>
    <xf numFmtId="1" fontId="0" fillId="2" borderId="1" xfId="0" applyNumberFormat="1" applyFill="1" applyBorder="1"/>
    <xf numFmtId="165" fontId="0" fillId="7" borderId="1" xfId="0" applyNumberFormat="1" applyFill="1" applyBorder="1" applyAlignment="1">
      <alignment vertical="center"/>
    </xf>
    <xf numFmtId="165" fontId="0" fillId="0" borderId="0" xfId="0" applyNumberFormat="1"/>
    <xf numFmtId="165" fontId="5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/>
    <xf numFmtId="165" fontId="5" fillId="2" borderId="1" xfId="0" applyNumberFormat="1" applyFont="1" applyFill="1" applyBorder="1"/>
    <xf numFmtId="165" fontId="5" fillId="4" borderId="1" xfId="0" applyNumberFormat="1" applyFont="1" applyFill="1" applyBorder="1" applyAlignment="1">
      <alignment horizontal="center" wrapText="1"/>
    </xf>
    <xf numFmtId="165" fontId="0" fillId="2" borderId="1" xfId="0" applyNumberFormat="1" applyFill="1" applyBorder="1"/>
    <xf numFmtId="165" fontId="5" fillId="8" borderId="1" xfId="0" applyNumberFormat="1" applyFont="1" applyFill="1" applyBorder="1"/>
    <xf numFmtId="165" fontId="5" fillId="0" borderId="0" xfId="0" applyNumberFormat="1" applyFont="1" applyFill="1" applyBorder="1"/>
    <xf numFmtId="166" fontId="0" fillId="2" borderId="1" xfId="1" applyNumberFormat="1" applyFont="1" applyFill="1" applyBorder="1"/>
    <xf numFmtId="165" fontId="0" fillId="2" borderId="1" xfId="1" applyNumberFormat="1" applyFont="1" applyFill="1" applyBorder="1"/>
    <xf numFmtId="3" fontId="0" fillId="0" borderId="0" xfId="0" applyNumberFormat="1"/>
    <xf numFmtId="166" fontId="0" fillId="2" borderId="1" xfId="0" applyNumberFormat="1" applyFont="1" applyFill="1" applyBorder="1"/>
    <xf numFmtId="0" fontId="7" fillId="0" borderId="0" xfId="0" applyFont="1" applyAlignment="1">
      <alignment vertical="center"/>
    </xf>
    <xf numFmtId="0" fontId="5" fillId="8" borderId="1" xfId="0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65" fontId="5" fillId="8" borderId="1" xfId="0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justify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166" fontId="11" fillId="0" borderId="0" xfId="1" applyNumberFormat="1" applyFont="1" applyFill="1" applyBorder="1"/>
    <xf numFmtId="164" fontId="0" fillId="0" borderId="0" xfId="0" applyNumberFormat="1" applyFill="1" applyBorder="1" applyAlignment="1">
      <alignment wrapText="1"/>
    </xf>
    <xf numFmtId="166" fontId="0" fillId="0" borderId="0" xfId="0" applyNumberFormat="1" applyFill="1" applyBorder="1"/>
    <xf numFmtId="0" fontId="0" fillId="2" borderId="1" xfId="0" applyFont="1" applyFill="1" applyBorder="1" applyAlignment="1">
      <alignment horizontal="left" wrapText="1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A2" sqref="A2"/>
    </sheetView>
  </sheetViews>
  <sheetFormatPr baseColWidth="10" defaultColWidth="9.109375" defaultRowHeight="14.4" x14ac:dyDescent="0.3"/>
  <cols>
    <col min="1" max="1" width="5.33203125" style="17" customWidth="1"/>
    <col min="2" max="2" width="105.5546875" style="17" customWidth="1"/>
    <col min="3" max="3" width="11.5546875" style="17" customWidth="1"/>
    <col min="4" max="10" width="10.6640625" style="17" customWidth="1"/>
    <col min="11" max="11" width="8.44140625" style="17" customWidth="1"/>
    <col min="12" max="12" width="6.109375" style="17" customWidth="1"/>
    <col min="13" max="22" width="7" style="17" customWidth="1"/>
    <col min="23" max="1026" width="10.6640625" style="17" customWidth="1"/>
    <col min="1027" max="16384" width="9.109375" style="17"/>
  </cols>
  <sheetData>
    <row r="1" spans="1:7" x14ac:dyDescent="0.3">
      <c r="A1" s="18" t="s">
        <v>228</v>
      </c>
    </row>
    <row r="3" spans="1:7" x14ac:dyDescent="0.3">
      <c r="A3" s="5" t="s">
        <v>42</v>
      </c>
    </row>
    <row r="4" spans="1:7" x14ac:dyDescent="0.3">
      <c r="B4" s="21" t="s">
        <v>18</v>
      </c>
    </row>
    <row r="5" spans="1:7" x14ac:dyDescent="0.3">
      <c r="B5" s="21" t="s">
        <v>19</v>
      </c>
    </row>
    <row r="6" spans="1:7" x14ac:dyDescent="0.3">
      <c r="B6" s="21" t="s">
        <v>172</v>
      </c>
      <c r="C6" s="19"/>
      <c r="D6" s="19"/>
      <c r="E6" s="19"/>
      <c r="F6" s="19"/>
      <c r="G6" s="19"/>
    </row>
    <row r="7" spans="1:7" x14ac:dyDescent="0.3">
      <c r="B7" s="21" t="s">
        <v>180</v>
      </c>
    </row>
    <row r="11" spans="1:7" x14ac:dyDescent="0.3">
      <c r="A11" s="5" t="s">
        <v>41</v>
      </c>
    </row>
    <row r="12" spans="1:7" ht="43.2" x14ac:dyDescent="0.3">
      <c r="B12" s="78" t="s">
        <v>39</v>
      </c>
    </row>
    <row r="13" spans="1:7" x14ac:dyDescent="0.3">
      <c r="B13" s="22"/>
    </row>
    <row r="14" spans="1:7" ht="57.6" x14ac:dyDescent="0.3">
      <c r="B14" s="78" t="s">
        <v>40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80" zoomScaleNormal="80" workbookViewId="0">
      <selection activeCell="K21" sqref="K21"/>
    </sheetView>
  </sheetViews>
  <sheetFormatPr baseColWidth="10" defaultColWidth="9.109375" defaultRowHeight="14.4" x14ac:dyDescent="0.3"/>
  <cols>
    <col min="1" max="1" width="5.33203125" customWidth="1"/>
    <col min="2" max="2" width="17.5546875" customWidth="1"/>
    <col min="3" max="3" width="16.21875" customWidth="1"/>
    <col min="4" max="4" width="16.33203125" bestFit="1" customWidth="1"/>
    <col min="5" max="5" width="17.109375" bestFit="1" customWidth="1"/>
    <col min="6" max="6" width="19.6640625" bestFit="1" customWidth="1"/>
    <col min="7" max="7" width="27.109375" bestFit="1" customWidth="1"/>
    <col min="8" max="8" width="16.77734375" bestFit="1" customWidth="1"/>
    <col min="9" max="10" width="10.6640625" customWidth="1"/>
    <col min="11" max="11" width="14" customWidth="1"/>
    <col min="12" max="13" width="15.44140625" customWidth="1"/>
    <col min="14" max="14" width="8.44140625" bestFit="1" customWidth="1"/>
    <col min="15" max="15" width="11.109375" customWidth="1"/>
    <col min="16" max="16" width="9.6640625" customWidth="1"/>
    <col min="17" max="17" width="12.6640625" customWidth="1"/>
    <col min="18" max="22" width="7" customWidth="1"/>
    <col min="23" max="1026" width="10.6640625" customWidth="1"/>
  </cols>
  <sheetData>
    <row r="1" spans="1:17" x14ac:dyDescent="0.3">
      <c r="A1" s="1" t="s">
        <v>225</v>
      </c>
    </row>
    <row r="3" spans="1:17" x14ac:dyDescent="0.3">
      <c r="A3" s="5" t="s">
        <v>18</v>
      </c>
    </row>
    <row r="5" spans="1:17" x14ac:dyDescent="0.3">
      <c r="B5" s="5" t="s">
        <v>194</v>
      </c>
    </row>
    <row r="6" spans="1:17" x14ac:dyDescent="0.3">
      <c r="B6" s="4"/>
      <c r="C6" s="2"/>
      <c r="D6" s="2"/>
      <c r="E6" s="2"/>
      <c r="F6" s="2"/>
      <c r="G6" s="2"/>
    </row>
    <row r="7" spans="1:17" ht="28.8" x14ac:dyDescent="0.3">
      <c r="B7" s="6" t="s">
        <v>188</v>
      </c>
      <c r="C7" s="6" t="s">
        <v>20</v>
      </c>
      <c r="D7" s="6" t="s">
        <v>16</v>
      </c>
      <c r="E7" s="6" t="s">
        <v>34</v>
      </c>
      <c r="F7" s="6" t="s">
        <v>0</v>
      </c>
      <c r="G7" s="46" t="s">
        <v>203</v>
      </c>
      <c r="H7" s="6" t="s">
        <v>14</v>
      </c>
      <c r="K7" s="79"/>
      <c r="L7" s="79"/>
      <c r="M7" s="79"/>
      <c r="N7" s="79"/>
      <c r="O7" s="79"/>
      <c r="P7" s="79"/>
      <c r="Q7" s="79"/>
    </row>
    <row r="8" spans="1:17" x14ac:dyDescent="0.3">
      <c r="B8" s="7">
        <v>2019</v>
      </c>
      <c r="C8" s="3" t="s">
        <v>15</v>
      </c>
      <c r="D8" s="20">
        <v>2490</v>
      </c>
      <c r="E8" s="20">
        <v>2490</v>
      </c>
      <c r="F8" s="66">
        <v>0</v>
      </c>
      <c r="G8" s="66">
        <v>0.15117891816920942</v>
      </c>
      <c r="H8" s="23">
        <v>412.96917670682734</v>
      </c>
      <c r="I8" s="17"/>
      <c r="K8" s="79"/>
      <c r="L8" s="80"/>
      <c r="M8" s="54"/>
      <c r="N8" s="54"/>
      <c r="O8" s="25"/>
      <c r="P8" s="81"/>
      <c r="Q8" s="82"/>
    </row>
    <row r="9" spans="1:17" s="17" customFormat="1" x14ac:dyDescent="0.3">
      <c r="B9" s="7">
        <v>2019</v>
      </c>
      <c r="C9" s="3" t="s">
        <v>204</v>
      </c>
      <c r="D9" s="20">
        <v>2343</v>
      </c>
      <c r="E9" s="20">
        <v>4833</v>
      </c>
      <c r="F9" s="66">
        <v>-5.903614457831325E-2</v>
      </c>
      <c r="G9" s="66">
        <v>9.6910112359550563E-2</v>
      </c>
      <c r="H9" s="67">
        <v>411.74307725138709</v>
      </c>
      <c r="K9" s="79"/>
      <c r="L9" s="80"/>
      <c r="M9" s="54"/>
      <c r="N9" s="54"/>
      <c r="O9" s="83"/>
      <c r="P9" s="81"/>
      <c r="Q9" s="82"/>
    </row>
    <row r="10" spans="1:17" s="17" customFormat="1" x14ac:dyDescent="0.3">
      <c r="B10" s="7">
        <v>2019</v>
      </c>
      <c r="C10" s="3" t="s">
        <v>208</v>
      </c>
      <c r="D10" s="20">
        <v>2722</v>
      </c>
      <c r="E10" s="20">
        <v>7934</v>
      </c>
      <c r="F10" s="66">
        <v>9.3172690763052207E-2</v>
      </c>
      <c r="G10" s="66">
        <v>0.16275096112772319</v>
      </c>
      <c r="H10" s="67">
        <v>414.0131778104336</v>
      </c>
      <c r="K10" s="79"/>
      <c r="L10" s="80"/>
      <c r="M10" s="54"/>
      <c r="N10" s="54"/>
      <c r="O10" s="83"/>
      <c r="P10" s="81"/>
      <c r="Q10" s="82"/>
    </row>
    <row r="11" spans="1:17" s="17" customFormat="1" x14ac:dyDescent="0.3">
      <c r="B11" s="7">
        <v>2019</v>
      </c>
      <c r="C11" s="3" t="s">
        <v>209</v>
      </c>
      <c r="D11" s="20">
        <v>2452</v>
      </c>
      <c r="E11" s="20">
        <v>10386</v>
      </c>
      <c r="F11" s="66">
        <v>-9.9191770756796471E-2</v>
      </c>
      <c r="G11" s="66">
        <v>3.2421052631578948E-2</v>
      </c>
      <c r="H11" s="67">
        <v>412.66737765089727</v>
      </c>
      <c r="K11" s="79"/>
      <c r="L11" s="80"/>
      <c r="M11" s="54"/>
      <c r="N11" s="54"/>
      <c r="O11" s="83"/>
      <c r="P11" s="81"/>
      <c r="Q11" s="82"/>
    </row>
    <row r="12" spans="1:17" s="17" customFormat="1" x14ac:dyDescent="0.3">
      <c r="B12" s="7">
        <v>2019</v>
      </c>
      <c r="C12" s="3" t="s">
        <v>210</v>
      </c>
      <c r="D12" s="20">
        <v>2637</v>
      </c>
      <c r="E12" s="20">
        <v>13023</v>
      </c>
      <c r="F12" s="66">
        <v>7.5448613376835241E-2</v>
      </c>
      <c r="G12" s="66">
        <v>2.8070175438596492E-2</v>
      </c>
      <c r="H12" s="67">
        <v>414.9084110731892</v>
      </c>
      <c r="K12" s="79"/>
      <c r="L12" s="80"/>
      <c r="M12" s="54"/>
      <c r="N12" s="54"/>
      <c r="O12" s="83"/>
      <c r="P12" s="81"/>
      <c r="Q12" s="82"/>
    </row>
    <row r="13" spans="1:17" s="17" customFormat="1" x14ac:dyDescent="0.3">
      <c r="B13" s="7">
        <v>2019</v>
      </c>
      <c r="C13" s="3" t="s">
        <v>211</v>
      </c>
      <c r="D13" s="20">
        <v>2841</v>
      </c>
      <c r="E13" s="20">
        <v>15864</v>
      </c>
      <c r="F13" s="66">
        <v>7.7360637087599549E-2</v>
      </c>
      <c r="G13" s="66">
        <v>1.2E-2</v>
      </c>
      <c r="H13" s="67">
        <v>415.6274551214363</v>
      </c>
      <c r="K13" s="79"/>
      <c r="L13" s="80"/>
      <c r="M13" s="54"/>
      <c r="N13" s="54"/>
      <c r="O13" s="83"/>
      <c r="P13" s="81"/>
      <c r="Q13" s="82"/>
    </row>
    <row r="14" spans="1:17" s="17" customFormat="1" x14ac:dyDescent="0.3">
      <c r="B14" s="7">
        <v>2019</v>
      </c>
      <c r="C14" s="3" t="s">
        <v>212</v>
      </c>
      <c r="D14" s="20">
        <v>3043</v>
      </c>
      <c r="E14" s="20">
        <v>18907</v>
      </c>
      <c r="F14" s="66">
        <v>7.1101724744808165E-2</v>
      </c>
      <c r="G14" s="66">
        <v>-7.112332112332112E-2</v>
      </c>
      <c r="H14" s="67">
        <v>425.82907328294442</v>
      </c>
      <c r="K14" s="79"/>
      <c r="L14" s="80"/>
      <c r="M14" s="54"/>
      <c r="N14" s="54"/>
      <c r="O14" s="83"/>
      <c r="P14" s="81"/>
      <c r="Q14" s="82"/>
    </row>
    <row r="15" spans="1:17" s="17" customFormat="1" x14ac:dyDescent="0.3">
      <c r="B15" s="7">
        <v>2019</v>
      </c>
      <c r="C15" s="3" t="s">
        <v>213</v>
      </c>
      <c r="D15" s="20">
        <v>2768</v>
      </c>
      <c r="E15" s="20">
        <v>21675</v>
      </c>
      <c r="F15" s="66">
        <v>-9.0371344068353593E-2</v>
      </c>
      <c r="G15" s="66">
        <v>2.8996282527881039E-2</v>
      </c>
      <c r="H15" s="67">
        <v>429.23380419075158</v>
      </c>
      <c r="K15" s="79"/>
      <c r="L15" s="80"/>
      <c r="M15" s="54"/>
      <c r="N15" s="54"/>
      <c r="O15" s="83"/>
      <c r="P15" s="81"/>
      <c r="Q15" s="82"/>
    </row>
    <row r="16" spans="1:17" s="17" customFormat="1" x14ac:dyDescent="0.3">
      <c r="B16" s="7">
        <v>2019</v>
      </c>
      <c r="C16" s="3" t="s">
        <v>214</v>
      </c>
      <c r="D16" s="20">
        <v>3891</v>
      </c>
      <c r="E16" s="20">
        <v>25566</v>
      </c>
      <c r="F16" s="66">
        <v>0.40570809248554912</v>
      </c>
      <c r="G16" s="66">
        <v>4.4283413848631242E-2</v>
      </c>
      <c r="H16" s="67">
        <v>438.78815471601126</v>
      </c>
      <c r="K16" s="79"/>
      <c r="L16" s="80"/>
      <c r="M16" s="54"/>
      <c r="N16" s="54"/>
      <c r="O16" s="83"/>
      <c r="P16" s="81"/>
      <c r="Q16" s="82"/>
    </row>
    <row r="17" spans="2:17" s="17" customFormat="1" x14ac:dyDescent="0.3">
      <c r="B17" s="7">
        <v>2019</v>
      </c>
      <c r="C17" s="84" t="s">
        <v>224</v>
      </c>
      <c r="D17" s="20">
        <v>3561</v>
      </c>
      <c r="E17" s="20">
        <v>28797</v>
      </c>
      <c r="F17" s="66">
        <v>-4.4283413848631242E-2</v>
      </c>
      <c r="G17" s="66">
        <v>0.11003740648379053</v>
      </c>
      <c r="H17" s="67">
        <v>417.27281381634373</v>
      </c>
      <c r="K17" s="79"/>
      <c r="L17" s="80"/>
      <c r="M17" s="54"/>
      <c r="N17" s="54"/>
      <c r="O17" s="83"/>
      <c r="P17" s="81"/>
      <c r="Q17" s="82"/>
    </row>
    <row r="18" spans="2:17" s="17" customFormat="1" x14ac:dyDescent="0.3">
      <c r="B18" s="7">
        <v>2019</v>
      </c>
      <c r="C18" s="3" t="s">
        <v>226</v>
      </c>
      <c r="D18" s="20">
        <v>2708</v>
      </c>
      <c r="E18" s="20">
        <v>31505</v>
      </c>
      <c r="F18" s="66">
        <v>-0.23953945520921088</v>
      </c>
      <c r="G18" s="66">
        <v>3.9938556067588324E-2</v>
      </c>
      <c r="H18" s="67">
        <v>416.55059084194977</v>
      </c>
      <c r="K18" s="79"/>
      <c r="L18" s="80"/>
      <c r="M18" s="54"/>
      <c r="N18" s="54"/>
      <c r="O18" s="83"/>
      <c r="P18" s="81"/>
      <c r="Q18" s="82"/>
    </row>
    <row r="19" spans="2:17" s="17" customFormat="1" x14ac:dyDescent="0.3"/>
    <row r="21" spans="2:17" x14ac:dyDescent="0.3">
      <c r="B21" s="5" t="s">
        <v>195</v>
      </c>
    </row>
    <row r="22" spans="2:17" x14ac:dyDescent="0.3">
      <c r="B22" s="1"/>
    </row>
    <row r="23" spans="2:17" x14ac:dyDescent="0.3">
      <c r="B23" s="8" t="s">
        <v>23</v>
      </c>
      <c r="C23" s="8" t="s">
        <v>21</v>
      </c>
      <c r="D23" s="85" t="s">
        <v>1</v>
      </c>
      <c r="E23" s="86"/>
      <c r="F23" s="86"/>
      <c r="G23" s="86"/>
      <c r="H23" s="86"/>
      <c r="I23" s="86"/>
      <c r="J23" s="87"/>
    </row>
    <row r="24" spans="2:17" x14ac:dyDescent="0.3">
      <c r="B24" s="9" t="s">
        <v>22</v>
      </c>
      <c r="C24" s="9" t="s">
        <v>22</v>
      </c>
      <c r="D24" s="10">
        <v>2019</v>
      </c>
      <c r="E24" s="10">
        <v>2018</v>
      </c>
      <c r="F24" s="10">
        <v>2017</v>
      </c>
      <c r="G24" s="10">
        <v>2016</v>
      </c>
      <c r="H24" s="10">
        <v>2015</v>
      </c>
      <c r="I24" s="10">
        <v>2014</v>
      </c>
      <c r="J24" s="10" t="s">
        <v>17</v>
      </c>
      <c r="K24" s="17"/>
    </row>
    <row r="25" spans="2:17" x14ac:dyDescent="0.3">
      <c r="B25" s="7">
        <v>2019</v>
      </c>
      <c r="C25" s="3" t="s">
        <v>15</v>
      </c>
      <c r="D25" s="72">
        <v>1583</v>
      </c>
      <c r="E25" s="72">
        <v>850</v>
      </c>
      <c r="F25" s="72">
        <v>19</v>
      </c>
      <c r="G25" s="72">
        <v>9</v>
      </c>
      <c r="H25" s="72">
        <v>8</v>
      </c>
      <c r="I25" s="72">
        <v>5</v>
      </c>
      <c r="J25" s="72">
        <v>16</v>
      </c>
      <c r="K25" s="68"/>
    </row>
    <row r="26" spans="2:17" x14ac:dyDescent="0.3">
      <c r="B26" s="7">
        <v>2019</v>
      </c>
      <c r="C26" s="3" t="s">
        <v>204</v>
      </c>
      <c r="D26" s="72">
        <v>2131</v>
      </c>
      <c r="E26" s="72">
        <v>164</v>
      </c>
      <c r="F26" s="72">
        <v>13</v>
      </c>
      <c r="G26" s="72">
        <v>7</v>
      </c>
      <c r="H26" s="72">
        <v>8</v>
      </c>
      <c r="I26" s="72">
        <v>4</v>
      </c>
      <c r="J26" s="72">
        <v>16</v>
      </c>
      <c r="K26" s="68"/>
    </row>
    <row r="27" spans="2:17" x14ac:dyDescent="0.3">
      <c r="B27" s="7">
        <v>2019</v>
      </c>
      <c r="C27" s="3" t="s">
        <v>208</v>
      </c>
      <c r="D27" s="72">
        <v>2522</v>
      </c>
      <c r="E27" s="72">
        <v>97</v>
      </c>
      <c r="F27" s="72">
        <v>24</v>
      </c>
      <c r="G27" s="72">
        <v>20</v>
      </c>
      <c r="H27" s="72">
        <v>8</v>
      </c>
      <c r="I27" s="72">
        <v>19</v>
      </c>
      <c r="J27" s="72">
        <v>32</v>
      </c>
      <c r="K27" s="68"/>
    </row>
    <row r="28" spans="2:17" x14ac:dyDescent="0.3">
      <c r="B28" s="7">
        <v>2019</v>
      </c>
      <c r="C28" s="3" t="s">
        <v>209</v>
      </c>
      <c r="D28" s="72">
        <v>2234</v>
      </c>
      <c r="E28" s="14">
        <v>162</v>
      </c>
      <c r="F28" s="14">
        <v>27</v>
      </c>
      <c r="G28" s="14">
        <v>8</v>
      </c>
      <c r="H28" s="14">
        <v>6</v>
      </c>
      <c r="I28" s="14">
        <v>8</v>
      </c>
      <c r="J28" s="14">
        <v>7</v>
      </c>
      <c r="K28" s="68"/>
    </row>
    <row r="29" spans="2:17" x14ac:dyDescent="0.3">
      <c r="B29" s="7">
        <v>2019</v>
      </c>
      <c r="C29" s="3" t="s">
        <v>210</v>
      </c>
      <c r="D29" s="72">
        <v>2354</v>
      </c>
      <c r="E29" s="14">
        <v>196</v>
      </c>
      <c r="F29" s="14">
        <v>50</v>
      </c>
      <c r="G29" s="14">
        <v>21</v>
      </c>
      <c r="H29" s="14">
        <v>6</v>
      </c>
      <c r="I29" s="14">
        <v>4</v>
      </c>
      <c r="J29" s="14">
        <v>6</v>
      </c>
      <c r="K29" s="68"/>
    </row>
    <row r="30" spans="2:17" x14ac:dyDescent="0.3">
      <c r="B30" s="7">
        <v>2019</v>
      </c>
      <c r="C30" s="3" t="s">
        <v>211</v>
      </c>
      <c r="D30" s="72">
        <v>2531</v>
      </c>
      <c r="E30" s="14">
        <v>197</v>
      </c>
      <c r="F30" s="14">
        <v>57</v>
      </c>
      <c r="G30" s="14">
        <v>21</v>
      </c>
      <c r="H30" s="14">
        <v>9</v>
      </c>
      <c r="I30" s="14">
        <v>11</v>
      </c>
      <c r="J30" s="14">
        <v>15</v>
      </c>
      <c r="K30" s="68"/>
    </row>
    <row r="31" spans="2:17" x14ac:dyDescent="0.3">
      <c r="B31" s="7">
        <v>2019</v>
      </c>
      <c r="C31" s="3" t="s">
        <v>212</v>
      </c>
      <c r="D31" s="72">
        <v>2947</v>
      </c>
      <c r="E31" s="14">
        <v>55</v>
      </c>
      <c r="F31" s="14">
        <v>22</v>
      </c>
      <c r="G31" s="14">
        <v>5</v>
      </c>
      <c r="H31" s="14">
        <v>1</v>
      </c>
      <c r="I31" s="14">
        <v>2</v>
      </c>
      <c r="J31" s="14">
        <v>11</v>
      </c>
      <c r="K31" s="68"/>
    </row>
    <row r="32" spans="2:17" x14ac:dyDescent="0.3">
      <c r="B32" s="7">
        <v>2019</v>
      </c>
      <c r="C32" s="3" t="s">
        <v>213</v>
      </c>
      <c r="D32" s="72">
        <v>2690</v>
      </c>
      <c r="E32" s="72">
        <v>41</v>
      </c>
      <c r="F32" s="72">
        <v>15</v>
      </c>
      <c r="G32" s="72">
        <v>7</v>
      </c>
      <c r="H32" s="72">
        <v>3</v>
      </c>
      <c r="I32" s="72">
        <v>2</v>
      </c>
      <c r="J32" s="72">
        <v>10</v>
      </c>
      <c r="K32" s="68"/>
    </row>
    <row r="33" spans="2:11" x14ac:dyDescent="0.3">
      <c r="B33" s="7">
        <v>2019</v>
      </c>
      <c r="C33" s="3" t="s">
        <v>214</v>
      </c>
      <c r="D33" s="72">
        <v>3772</v>
      </c>
      <c r="E33" s="72">
        <v>68</v>
      </c>
      <c r="F33" s="72">
        <v>28</v>
      </c>
      <c r="G33" s="72">
        <v>9</v>
      </c>
      <c r="H33" s="72">
        <v>3</v>
      </c>
      <c r="I33" s="72">
        <v>2</v>
      </c>
      <c r="J33" s="72">
        <v>9</v>
      </c>
      <c r="K33" s="68"/>
    </row>
    <row r="34" spans="2:11" x14ac:dyDescent="0.3">
      <c r="B34" s="7">
        <v>2019</v>
      </c>
      <c r="C34" s="3" t="s">
        <v>224</v>
      </c>
      <c r="D34" s="72">
        <v>3455</v>
      </c>
      <c r="E34" s="72">
        <v>51</v>
      </c>
      <c r="F34" s="72">
        <v>27</v>
      </c>
      <c r="G34" s="72">
        <v>8</v>
      </c>
      <c r="H34" s="72">
        <v>5</v>
      </c>
      <c r="I34" s="72">
        <v>5</v>
      </c>
      <c r="J34" s="72">
        <v>10</v>
      </c>
    </row>
    <row r="35" spans="2:11" x14ac:dyDescent="0.3">
      <c r="B35" s="7">
        <v>2019</v>
      </c>
      <c r="C35" s="3" t="s">
        <v>226</v>
      </c>
      <c r="D35" s="72">
        <v>2607</v>
      </c>
      <c r="E35" s="72">
        <v>41</v>
      </c>
      <c r="F35" s="72">
        <v>28</v>
      </c>
      <c r="G35" s="72">
        <v>12</v>
      </c>
      <c r="H35" s="72">
        <v>9</v>
      </c>
      <c r="I35" s="72">
        <v>2</v>
      </c>
      <c r="J35" s="72">
        <v>9</v>
      </c>
    </row>
  </sheetData>
  <mergeCells count="1">
    <mergeCell ref="D23:J23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="80" zoomScaleNormal="80" workbookViewId="0">
      <selection activeCell="G35" sqref="G35"/>
    </sheetView>
  </sheetViews>
  <sheetFormatPr baseColWidth="10" defaultColWidth="9.109375" defaultRowHeight="14.4" x14ac:dyDescent="0.3"/>
  <cols>
    <col min="1" max="1" width="5.33203125" customWidth="1"/>
    <col min="2" max="2" width="10.6640625" customWidth="1"/>
    <col min="3" max="6" width="10.6640625" style="17" customWidth="1"/>
    <col min="7" max="7" width="10.6640625" customWidth="1"/>
    <col min="8" max="13" width="10.6640625" style="17" customWidth="1"/>
    <col min="14" max="22" width="7" customWidth="1"/>
    <col min="23" max="1026" width="10.6640625" customWidth="1"/>
  </cols>
  <sheetData>
    <row r="1" spans="1:14" x14ac:dyDescent="0.3">
      <c r="A1" s="1" t="s">
        <v>227</v>
      </c>
    </row>
    <row r="3" spans="1:14" x14ac:dyDescent="0.3">
      <c r="A3" s="5" t="s">
        <v>19</v>
      </c>
    </row>
    <row r="5" spans="1:14" x14ac:dyDescent="0.3">
      <c r="B5" s="5" t="s">
        <v>25</v>
      </c>
    </row>
    <row r="7" spans="1:14" ht="43.2" x14ac:dyDescent="0.3">
      <c r="B7" s="6" t="s">
        <v>1</v>
      </c>
      <c r="C7" s="6" t="s">
        <v>24</v>
      </c>
      <c r="D7" s="6" t="s">
        <v>14</v>
      </c>
      <c r="E7" s="6" t="s">
        <v>2</v>
      </c>
    </row>
    <row r="8" spans="1:14" s="17" customFormat="1" x14ac:dyDescent="0.3">
      <c r="B8" s="47">
        <v>2019</v>
      </c>
      <c r="C8" s="48">
        <v>28826</v>
      </c>
      <c r="D8" s="49">
        <v>420.60334455005943</v>
      </c>
      <c r="E8" s="69">
        <v>4.3454459717441829E-2</v>
      </c>
    </row>
    <row r="9" spans="1:14" x14ac:dyDescent="0.3">
      <c r="B9" s="11">
        <v>2018</v>
      </c>
      <c r="C9" s="48">
        <v>31508</v>
      </c>
      <c r="D9" s="50">
        <v>403.08739939063088</v>
      </c>
      <c r="E9" s="69">
        <v>4.6402933385538046E-2</v>
      </c>
    </row>
    <row r="10" spans="1:14" x14ac:dyDescent="0.3">
      <c r="B10" s="11">
        <v>2017</v>
      </c>
      <c r="C10" s="48">
        <v>29514</v>
      </c>
      <c r="D10" s="50">
        <v>385.21241343091384</v>
      </c>
      <c r="E10" s="69">
        <v>3.3419018008048224E-2</v>
      </c>
      <c r="G10" s="17"/>
      <c r="N10" s="17"/>
    </row>
    <row r="11" spans="1:14" x14ac:dyDescent="0.3">
      <c r="B11" s="11">
        <v>2016</v>
      </c>
      <c r="C11" s="48">
        <v>26611</v>
      </c>
      <c r="D11" s="50">
        <v>372.75529743339195</v>
      </c>
      <c r="E11" s="69">
        <v>2.6522360401770129E-2</v>
      </c>
      <c r="G11" s="17"/>
    </row>
    <row r="12" spans="1:14" x14ac:dyDescent="0.3">
      <c r="B12" s="11">
        <v>2015</v>
      </c>
      <c r="C12" s="48">
        <v>25611</v>
      </c>
      <c r="D12" s="50">
        <v>363.1243817109833</v>
      </c>
      <c r="E12" s="69">
        <v>-3.8455518609104974E-3</v>
      </c>
      <c r="G12" s="25"/>
      <c r="H12" s="25"/>
    </row>
    <row r="13" spans="1:14" x14ac:dyDescent="0.3">
      <c r="B13" s="11">
        <v>2014</v>
      </c>
      <c r="C13" s="48">
        <v>18456</v>
      </c>
      <c r="D13" s="50">
        <v>364.52618606415291</v>
      </c>
      <c r="E13" s="37"/>
      <c r="G13" s="25"/>
      <c r="H13" s="25"/>
    </row>
    <row r="15" spans="1:14" x14ac:dyDescent="0.3">
      <c r="B15" s="17"/>
    </row>
    <row r="19" spans="2:15" x14ac:dyDescent="0.3">
      <c r="B19" s="5" t="s">
        <v>222</v>
      </c>
    </row>
    <row r="21" spans="2:15" x14ac:dyDescent="0.3">
      <c r="B21" s="12"/>
      <c r="C21" s="85" t="s">
        <v>35</v>
      </c>
      <c r="D21" s="86"/>
      <c r="E21" s="86"/>
      <c r="F21" s="86"/>
      <c r="G21" s="86"/>
      <c r="H21" s="86"/>
      <c r="I21" s="86"/>
      <c r="J21" s="86"/>
      <c r="K21" s="86"/>
      <c r="L21" s="86"/>
      <c r="M21" s="87"/>
    </row>
    <row r="22" spans="2:15" ht="28.8" x14ac:dyDescent="0.3">
      <c r="B22" s="13" t="s">
        <v>13</v>
      </c>
      <c r="C22" s="6" t="s">
        <v>3</v>
      </c>
      <c r="D22" s="6" t="s">
        <v>4</v>
      </c>
      <c r="E22" s="6" t="s">
        <v>5</v>
      </c>
      <c r="F22" s="6" t="s">
        <v>6</v>
      </c>
      <c r="G22" s="6" t="s">
        <v>7</v>
      </c>
      <c r="H22" s="6" t="s">
        <v>8</v>
      </c>
      <c r="I22" s="6" t="s">
        <v>9</v>
      </c>
      <c r="J22" s="6" t="s">
        <v>10</v>
      </c>
      <c r="K22" s="6" t="s">
        <v>11</v>
      </c>
      <c r="L22" s="6" t="s">
        <v>12</v>
      </c>
      <c r="M22" s="6" t="s">
        <v>26</v>
      </c>
      <c r="O22" s="17"/>
    </row>
    <row r="23" spans="2:15" s="17" customFormat="1" x14ac:dyDescent="0.3">
      <c r="B23" s="47">
        <v>2019</v>
      </c>
      <c r="C23" s="51">
        <v>98</v>
      </c>
      <c r="D23" s="51">
        <v>756</v>
      </c>
      <c r="E23" s="51">
        <v>5496</v>
      </c>
      <c r="F23" s="51">
        <v>10066</v>
      </c>
      <c r="G23" s="51">
        <v>6932</v>
      </c>
      <c r="H23" s="51">
        <v>3086</v>
      </c>
      <c r="I23" s="51">
        <v>1283</v>
      </c>
      <c r="J23" s="51">
        <v>587</v>
      </c>
      <c r="K23" s="51">
        <v>207</v>
      </c>
      <c r="L23" s="51">
        <v>97</v>
      </c>
      <c r="M23" s="51">
        <v>218</v>
      </c>
    </row>
    <row r="24" spans="2:15" x14ac:dyDescent="0.3">
      <c r="B24" s="11">
        <v>2018</v>
      </c>
      <c r="C24" s="51">
        <v>128</v>
      </c>
      <c r="D24" s="52">
        <v>919</v>
      </c>
      <c r="E24" s="51">
        <v>7242</v>
      </c>
      <c r="F24" s="51">
        <v>11511</v>
      </c>
      <c r="G24" s="51">
        <v>6851</v>
      </c>
      <c r="H24" s="51">
        <v>2818</v>
      </c>
      <c r="I24" s="51">
        <v>1097</v>
      </c>
      <c r="J24" s="51">
        <v>434</v>
      </c>
      <c r="K24" s="51">
        <v>202</v>
      </c>
      <c r="L24" s="51">
        <v>114</v>
      </c>
      <c r="M24" s="51">
        <v>192</v>
      </c>
      <c r="O24" s="17"/>
    </row>
    <row r="25" spans="2:15" x14ac:dyDescent="0.3">
      <c r="B25" s="11" t="s">
        <v>198</v>
      </c>
      <c r="C25" s="53">
        <v>184</v>
      </c>
      <c r="D25" s="53">
        <v>1020</v>
      </c>
      <c r="E25" s="53">
        <v>7799</v>
      </c>
      <c r="F25" s="53">
        <v>11356</v>
      </c>
      <c r="G25" s="53">
        <v>5665</v>
      </c>
      <c r="H25" s="53">
        <v>2031</v>
      </c>
      <c r="I25" s="53">
        <v>782</v>
      </c>
      <c r="J25" s="53">
        <v>275</v>
      </c>
      <c r="K25" s="53">
        <v>158</v>
      </c>
      <c r="L25" s="53">
        <v>86</v>
      </c>
      <c r="M25" s="53">
        <v>158</v>
      </c>
      <c r="O25" s="17"/>
    </row>
    <row r="26" spans="2:15" x14ac:dyDescent="0.3">
      <c r="B26" s="11" t="s">
        <v>181</v>
      </c>
      <c r="C26" s="53">
        <v>156</v>
      </c>
      <c r="D26" s="53">
        <v>1016</v>
      </c>
      <c r="E26" s="53">
        <v>7789</v>
      </c>
      <c r="F26" s="53">
        <v>10264</v>
      </c>
      <c r="G26" s="53">
        <v>4835</v>
      </c>
      <c r="H26" s="53">
        <v>1551</v>
      </c>
      <c r="I26" s="53">
        <v>516</v>
      </c>
      <c r="J26" s="53">
        <v>237</v>
      </c>
      <c r="K26" s="53">
        <v>99</v>
      </c>
      <c r="L26" s="53">
        <v>62</v>
      </c>
      <c r="M26" s="53">
        <v>86</v>
      </c>
      <c r="O26" s="17"/>
    </row>
    <row r="27" spans="2:15" x14ac:dyDescent="0.3">
      <c r="B27" s="11" t="s">
        <v>182</v>
      </c>
      <c r="C27" s="53">
        <v>217</v>
      </c>
      <c r="D27" s="53">
        <v>1228</v>
      </c>
      <c r="E27" s="53">
        <v>7915</v>
      </c>
      <c r="F27" s="53">
        <v>9888</v>
      </c>
      <c r="G27" s="53">
        <v>4285</v>
      </c>
      <c r="H27" s="53">
        <v>1262</v>
      </c>
      <c r="I27" s="53">
        <v>415</v>
      </c>
      <c r="J27" s="53">
        <v>193</v>
      </c>
      <c r="K27" s="53">
        <v>88</v>
      </c>
      <c r="L27" s="53">
        <v>40</v>
      </c>
      <c r="M27" s="53">
        <v>80</v>
      </c>
      <c r="O27" s="17"/>
    </row>
    <row r="28" spans="2:15" x14ac:dyDescent="0.3">
      <c r="B28" s="11" t="s">
        <v>183</v>
      </c>
      <c r="C28" s="14">
        <v>111</v>
      </c>
      <c r="D28" s="14">
        <v>756</v>
      </c>
      <c r="E28" s="14">
        <v>5658</v>
      </c>
      <c r="F28" s="14">
        <v>7203</v>
      </c>
      <c r="G28" s="14">
        <v>3279</v>
      </c>
      <c r="H28" s="14">
        <v>912</v>
      </c>
      <c r="I28" s="14">
        <v>316</v>
      </c>
      <c r="J28" s="14">
        <v>119</v>
      </c>
      <c r="K28" s="14">
        <v>44</v>
      </c>
      <c r="L28" s="14">
        <v>25</v>
      </c>
      <c r="M28" s="14">
        <v>33</v>
      </c>
    </row>
    <row r="29" spans="2:15" x14ac:dyDescent="0.3">
      <c r="G29" s="17"/>
    </row>
    <row r="30" spans="2:15" x14ac:dyDescent="0.3">
      <c r="B30" s="17" t="s">
        <v>202</v>
      </c>
    </row>
    <row r="36" spans="3:13" x14ac:dyDescent="0.3">
      <c r="C36"/>
      <c r="D36"/>
      <c r="E36"/>
      <c r="F36"/>
      <c r="H36"/>
      <c r="I36"/>
      <c r="J36"/>
      <c r="K36"/>
      <c r="L36"/>
      <c r="M36"/>
    </row>
    <row r="37" spans="3:13" x14ac:dyDescent="0.3">
      <c r="C37"/>
      <c r="D37"/>
      <c r="E37"/>
      <c r="F37"/>
      <c r="H37"/>
      <c r="I37"/>
      <c r="J37"/>
      <c r="K37"/>
      <c r="L37"/>
      <c r="M37"/>
    </row>
  </sheetData>
  <mergeCells count="1">
    <mergeCell ref="C21:M2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zoomScale="60" zoomScaleNormal="60" workbookViewId="0">
      <selection activeCell="K225" sqref="K225"/>
    </sheetView>
  </sheetViews>
  <sheetFormatPr baseColWidth="10" defaultColWidth="9.109375" defaultRowHeight="14.4" x14ac:dyDescent="0.3"/>
  <cols>
    <col min="1" max="1" width="5.33203125" customWidth="1"/>
    <col min="2" max="2" width="13.77734375" customWidth="1"/>
    <col min="3" max="3" width="11.5546875" customWidth="1"/>
    <col min="4" max="4" width="10.6640625" customWidth="1"/>
    <col min="5" max="5" width="10.6640625" style="58" customWidth="1"/>
    <col min="6" max="6" width="10.6640625" customWidth="1"/>
    <col min="7" max="7" width="10.6640625" style="58" customWidth="1"/>
    <col min="8" max="10" width="10.6640625" customWidth="1"/>
    <col min="11" max="11" width="8.44140625" customWidth="1"/>
    <col min="12" max="12" width="6.109375" customWidth="1"/>
    <col min="13" max="22" width="7" customWidth="1"/>
    <col min="23" max="1026" width="10.6640625" customWidth="1"/>
  </cols>
  <sheetData>
    <row r="1" spans="1:7" x14ac:dyDescent="0.3">
      <c r="A1" s="1" t="s">
        <v>229</v>
      </c>
    </row>
    <row r="3" spans="1:7" s="17" customFormat="1" x14ac:dyDescent="0.3">
      <c r="A3" s="5" t="s">
        <v>41</v>
      </c>
      <c r="E3" s="58"/>
      <c r="G3" s="58"/>
    </row>
    <row r="4" spans="1:7" s="17" customFormat="1" x14ac:dyDescent="0.3">
      <c r="B4" s="17" t="s">
        <v>177</v>
      </c>
      <c r="E4" s="58"/>
      <c r="G4" s="58"/>
    </row>
    <row r="5" spans="1:7" s="17" customFormat="1" x14ac:dyDescent="0.3">
      <c r="B5" s="17" t="s">
        <v>176</v>
      </c>
      <c r="E5" s="58"/>
      <c r="G5" s="58"/>
    </row>
    <row r="6" spans="1:7" s="17" customFormat="1" x14ac:dyDescent="0.3">
      <c r="B6" s="17" t="s">
        <v>178</v>
      </c>
      <c r="E6" s="58"/>
      <c r="G6" s="58"/>
    </row>
    <row r="7" spans="1:7" s="17" customFormat="1" x14ac:dyDescent="0.3">
      <c r="B7" s="17" t="s">
        <v>207</v>
      </c>
      <c r="E7" s="58"/>
      <c r="G7" s="58"/>
    </row>
    <row r="8" spans="1:7" s="17" customFormat="1" x14ac:dyDescent="0.3">
      <c r="E8" s="58"/>
      <c r="G8" s="58"/>
    </row>
    <row r="9" spans="1:7" x14ac:dyDescent="0.3">
      <c r="A9" s="5" t="s">
        <v>172</v>
      </c>
    </row>
    <row r="11" spans="1:7" s="17" customFormat="1" x14ac:dyDescent="0.3">
      <c r="B11" s="5" t="s">
        <v>197</v>
      </c>
      <c r="E11" s="58"/>
      <c r="G11" s="58"/>
    </row>
    <row r="12" spans="1:7" s="17" customFormat="1" x14ac:dyDescent="0.3">
      <c r="E12" s="58"/>
      <c r="G12" s="58"/>
    </row>
    <row r="13" spans="1:7" s="17" customFormat="1" ht="43.2" x14ac:dyDescent="0.3">
      <c r="B13" s="27"/>
      <c r="C13" s="27" t="s">
        <v>196</v>
      </c>
      <c r="D13" s="27" t="s">
        <v>14</v>
      </c>
      <c r="E13" s="59"/>
      <c r="F13" s="39"/>
      <c r="G13" s="58"/>
    </row>
    <row r="14" spans="1:7" s="17" customFormat="1" x14ac:dyDescent="0.3">
      <c r="B14" s="29" t="s">
        <v>27</v>
      </c>
      <c r="C14" s="20">
        <v>5185</v>
      </c>
      <c r="D14" s="63">
        <v>500.23040308582443</v>
      </c>
      <c r="E14" s="58"/>
      <c r="G14" s="58"/>
    </row>
    <row r="15" spans="1:7" s="17" customFormat="1" x14ac:dyDescent="0.3">
      <c r="B15" s="29" t="s">
        <v>28</v>
      </c>
      <c r="C15" s="20">
        <v>748</v>
      </c>
      <c r="D15" s="63">
        <v>347.98754010695188</v>
      </c>
      <c r="E15" s="58"/>
      <c r="G15" s="58"/>
    </row>
    <row r="16" spans="1:7" s="17" customFormat="1" x14ac:dyDescent="0.3">
      <c r="B16" s="29" t="s">
        <v>29</v>
      </c>
      <c r="C16" s="20">
        <v>1340</v>
      </c>
      <c r="D16" s="63">
        <v>375.77012686567167</v>
      </c>
      <c r="E16" s="58"/>
      <c r="G16" s="58"/>
    </row>
    <row r="17" spans="2:7" s="17" customFormat="1" x14ac:dyDescent="0.3">
      <c r="B17" s="29" t="s">
        <v>30</v>
      </c>
      <c r="C17" s="20">
        <v>1778</v>
      </c>
      <c r="D17" s="63">
        <v>403.696507311586</v>
      </c>
      <c r="E17" s="58"/>
      <c r="G17" s="58"/>
    </row>
    <row r="18" spans="2:7" s="17" customFormat="1" x14ac:dyDescent="0.3">
      <c r="B18" s="29" t="s">
        <v>31</v>
      </c>
      <c r="C18" s="20">
        <v>978</v>
      </c>
      <c r="D18" s="63">
        <v>456.78586912065435</v>
      </c>
      <c r="E18" s="58"/>
      <c r="G18" s="58"/>
    </row>
    <row r="19" spans="2:7" s="17" customFormat="1" x14ac:dyDescent="0.3">
      <c r="B19" s="29" t="s">
        <v>32</v>
      </c>
      <c r="C19" s="20">
        <v>2307</v>
      </c>
      <c r="D19" s="63">
        <v>443.31456003467707</v>
      </c>
      <c r="E19" s="58"/>
      <c r="G19" s="58"/>
    </row>
    <row r="20" spans="2:7" s="17" customFormat="1" x14ac:dyDescent="0.3">
      <c r="B20" s="29" t="s">
        <v>33</v>
      </c>
      <c r="C20" s="20">
        <v>4736</v>
      </c>
      <c r="D20" s="63">
        <v>495.22521326013509</v>
      </c>
      <c r="E20" s="58"/>
      <c r="G20" s="58"/>
    </row>
    <row r="21" spans="2:7" s="17" customFormat="1" x14ac:dyDescent="0.3">
      <c r="B21" s="41"/>
      <c r="C21" s="54"/>
      <c r="D21" s="55"/>
      <c r="E21" s="58"/>
      <c r="G21" s="58"/>
    </row>
    <row r="22" spans="2:7" s="17" customFormat="1" x14ac:dyDescent="0.3">
      <c r="B22" s="41"/>
      <c r="C22" s="54"/>
      <c r="D22" s="55"/>
      <c r="E22" s="58"/>
      <c r="G22" s="58"/>
    </row>
    <row r="23" spans="2:7" s="17" customFormat="1" x14ac:dyDescent="0.3">
      <c r="B23" s="41"/>
      <c r="C23" s="54"/>
      <c r="D23" s="55"/>
      <c r="E23" s="58"/>
      <c r="G23" s="58"/>
    </row>
    <row r="24" spans="2:7" s="17" customFormat="1" x14ac:dyDescent="0.3">
      <c r="B24" s="41"/>
      <c r="C24" s="54"/>
      <c r="D24" s="55"/>
      <c r="E24" s="58"/>
      <c r="G24" s="58"/>
    </row>
    <row r="25" spans="2:7" x14ac:dyDescent="0.3">
      <c r="B25" s="5" t="s">
        <v>190</v>
      </c>
    </row>
    <row r="27" spans="2:7" ht="43.2" x14ac:dyDescent="0.3">
      <c r="B27" s="27"/>
      <c r="C27" s="27" t="s">
        <v>189</v>
      </c>
      <c r="D27" s="27" t="s">
        <v>14</v>
      </c>
      <c r="E27" s="59"/>
      <c r="F27" s="39"/>
    </row>
    <row r="28" spans="2:7" x14ac:dyDescent="0.3">
      <c r="B28" s="29" t="s">
        <v>27</v>
      </c>
      <c r="C28" s="20">
        <v>5860</v>
      </c>
      <c r="D28" s="63">
        <v>477.53585665528988</v>
      </c>
    </row>
    <row r="29" spans="2:7" x14ac:dyDescent="0.3">
      <c r="B29" s="29" t="s">
        <v>28</v>
      </c>
      <c r="C29" s="20">
        <v>809</v>
      </c>
      <c r="D29" s="63">
        <v>330.64362175525338</v>
      </c>
    </row>
    <row r="30" spans="2:7" x14ac:dyDescent="0.3">
      <c r="B30" s="29" t="s">
        <v>29</v>
      </c>
      <c r="C30" s="20">
        <v>1595</v>
      </c>
      <c r="D30" s="63">
        <v>351.65062695924775</v>
      </c>
    </row>
    <row r="31" spans="2:7" x14ac:dyDescent="0.3">
      <c r="B31" s="29" t="s">
        <v>30</v>
      </c>
      <c r="C31" s="20">
        <v>1953</v>
      </c>
      <c r="D31" s="63">
        <v>386.00485919098821</v>
      </c>
    </row>
    <row r="32" spans="2:7" x14ac:dyDescent="0.3">
      <c r="B32" s="29" t="s">
        <v>31</v>
      </c>
      <c r="C32" s="20">
        <v>1099</v>
      </c>
      <c r="D32" s="63">
        <v>444.57785259326664</v>
      </c>
    </row>
    <row r="33" spans="2:12" x14ac:dyDescent="0.3">
      <c r="B33" s="29" t="s">
        <v>32</v>
      </c>
      <c r="C33" s="20">
        <v>2565</v>
      </c>
      <c r="D33" s="63">
        <v>424.0308849902533</v>
      </c>
    </row>
    <row r="34" spans="2:12" x14ac:dyDescent="0.3">
      <c r="B34" s="29" t="s">
        <v>33</v>
      </c>
      <c r="C34" s="20">
        <v>4748</v>
      </c>
      <c r="D34" s="63">
        <v>483.64274431339504</v>
      </c>
    </row>
    <row r="35" spans="2:12" x14ac:dyDescent="0.3">
      <c r="B35" s="28"/>
      <c r="C35" s="28"/>
      <c r="D35" s="28"/>
      <c r="E35" s="60"/>
    </row>
    <row r="36" spans="2:12" x14ac:dyDescent="0.3">
      <c r="B36" s="28"/>
      <c r="C36" s="28"/>
      <c r="D36" s="28"/>
      <c r="E36" s="60"/>
    </row>
    <row r="37" spans="2:12" s="17" customFormat="1" x14ac:dyDescent="0.3">
      <c r="B37" s="28"/>
      <c r="C37" s="28"/>
      <c r="D37" s="28"/>
      <c r="E37" s="60"/>
      <c r="G37" s="58"/>
    </row>
    <row r="38" spans="2:12" s="17" customFormat="1" x14ac:dyDescent="0.3">
      <c r="B38" s="88" t="s">
        <v>199</v>
      </c>
      <c r="C38" s="88"/>
      <c r="D38" s="88"/>
      <c r="E38" s="88"/>
      <c r="F38" s="88"/>
      <c r="G38" s="88"/>
      <c r="H38" s="88"/>
      <c r="I38" s="88"/>
      <c r="J38" s="88"/>
    </row>
    <row r="39" spans="2:12" s="17" customFormat="1" x14ac:dyDescent="0.3">
      <c r="B39" s="70"/>
      <c r="C39" s="70"/>
      <c r="D39" s="70"/>
      <c r="E39" s="70"/>
      <c r="F39" s="70"/>
      <c r="G39" s="70"/>
      <c r="H39" s="70"/>
      <c r="I39" s="70"/>
      <c r="J39" s="70"/>
    </row>
    <row r="40" spans="2:12" s="17" customFormat="1" x14ac:dyDescent="0.3">
      <c r="C40" s="90">
        <v>2017</v>
      </c>
      <c r="D40" s="91"/>
      <c r="E40" s="90">
        <v>2016</v>
      </c>
      <c r="F40" s="91"/>
      <c r="G40" s="90">
        <v>2015</v>
      </c>
      <c r="H40" s="91"/>
      <c r="I40" s="90">
        <v>2014</v>
      </c>
      <c r="J40" s="91"/>
    </row>
    <row r="41" spans="2:12" s="17" customFormat="1" ht="28.8" x14ac:dyDescent="0.3">
      <c r="B41" s="34"/>
      <c r="C41" s="27" t="s">
        <v>205</v>
      </c>
      <c r="D41" s="27" t="s">
        <v>14</v>
      </c>
      <c r="E41" s="27" t="s">
        <v>205</v>
      </c>
      <c r="F41" s="27" t="s">
        <v>14</v>
      </c>
      <c r="G41" s="27" t="s">
        <v>205</v>
      </c>
      <c r="H41" s="27" t="s">
        <v>14</v>
      </c>
      <c r="I41" s="27" t="s">
        <v>205</v>
      </c>
      <c r="J41" s="27" t="s">
        <v>14</v>
      </c>
    </row>
    <row r="42" spans="2:12" s="17" customFormat="1" x14ac:dyDescent="0.3">
      <c r="B42" s="35" t="s">
        <v>27</v>
      </c>
      <c r="C42" s="20">
        <v>5677</v>
      </c>
      <c r="D42" s="57">
        <v>447.23478774000279</v>
      </c>
      <c r="E42" s="33">
        <v>5112</v>
      </c>
      <c r="F42" s="57">
        <v>426.13656885758991</v>
      </c>
      <c r="G42" s="33">
        <v>5052</v>
      </c>
      <c r="H42" s="57">
        <v>414.36345209817881</v>
      </c>
      <c r="I42" s="33">
        <v>3769</v>
      </c>
      <c r="J42" s="57">
        <v>403.36340939241182</v>
      </c>
    </row>
    <row r="43" spans="2:12" s="17" customFormat="1" x14ac:dyDescent="0.3">
      <c r="B43" s="35" t="s">
        <v>28</v>
      </c>
      <c r="C43" s="20">
        <v>722</v>
      </c>
      <c r="D43" s="57">
        <v>331.13444598337958</v>
      </c>
      <c r="E43" s="33">
        <v>663</v>
      </c>
      <c r="F43" s="57">
        <v>322.22520361990956</v>
      </c>
      <c r="G43" s="33">
        <v>688</v>
      </c>
      <c r="H43" s="57">
        <v>307.44047965116272</v>
      </c>
      <c r="I43" s="33">
        <v>443</v>
      </c>
      <c r="J43" s="57">
        <v>300.85266365688483</v>
      </c>
    </row>
    <row r="44" spans="2:12" s="17" customFormat="1" x14ac:dyDescent="0.3">
      <c r="B44" s="35" t="s">
        <v>29</v>
      </c>
      <c r="C44" s="20">
        <v>1478</v>
      </c>
      <c r="D44" s="57">
        <v>339.28161705006772</v>
      </c>
      <c r="E44" s="33">
        <v>1323</v>
      </c>
      <c r="F44" s="57">
        <v>332.81713529856393</v>
      </c>
      <c r="G44" s="33">
        <v>1380</v>
      </c>
      <c r="H44" s="57">
        <v>316.94159420289861</v>
      </c>
      <c r="I44" s="33">
        <v>1077</v>
      </c>
      <c r="J44" s="57">
        <v>310.05152274837519</v>
      </c>
    </row>
    <row r="45" spans="2:12" s="17" customFormat="1" x14ac:dyDescent="0.3">
      <c r="B45" s="35" t="s">
        <v>30</v>
      </c>
      <c r="C45" s="20">
        <v>1825</v>
      </c>
      <c r="D45" s="57">
        <v>365.7172876712329</v>
      </c>
      <c r="E45" s="33">
        <v>1746</v>
      </c>
      <c r="F45" s="57">
        <v>354.45620274914091</v>
      </c>
      <c r="G45" s="33">
        <v>1792</v>
      </c>
      <c r="H45" s="57">
        <v>347.80891741071434</v>
      </c>
      <c r="I45" s="33">
        <v>1245</v>
      </c>
      <c r="J45" s="57">
        <v>344.06810441767067</v>
      </c>
    </row>
    <row r="46" spans="2:12" s="17" customFormat="1" x14ac:dyDescent="0.3">
      <c r="B46" s="35" t="s">
        <v>31</v>
      </c>
      <c r="C46" s="20">
        <v>1092</v>
      </c>
      <c r="D46" s="57">
        <v>412.86305860805868</v>
      </c>
      <c r="E46" s="33">
        <v>977</v>
      </c>
      <c r="F46" s="57">
        <v>398.67744114636639</v>
      </c>
      <c r="G46" s="33">
        <v>978</v>
      </c>
      <c r="H46" s="57">
        <v>361.42549079754593</v>
      </c>
      <c r="I46" s="33">
        <v>696</v>
      </c>
      <c r="J46" s="57">
        <v>391.04900862068962</v>
      </c>
    </row>
    <row r="47" spans="2:12" s="17" customFormat="1" x14ac:dyDescent="0.3">
      <c r="B47" s="35" t="s">
        <v>32</v>
      </c>
      <c r="C47" s="20">
        <v>2359</v>
      </c>
      <c r="D47" s="57">
        <v>408.70971598134804</v>
      </c>
      <c r="E47" s="33">
        <v>2194</v>
      </c>
      <c r="F47" s="57">
        <v>389.92680036463082</v>
      </c>
      <c r="G47" s="33">
        <v>1993</v>
      </c>
      <c r="H47" s="57">
        <v>392.85658805820367</v>
      </c>
      <c r="I47" s="33">
        <v>1498</v>
      </c>
      <c r="J47" s="57">
        <v>390.70210280373817</v>
      </c>
    </row>
    <row r="48" spans="2:12" s="17" customFormat="1" x14ac:dyDescent="0.3">
      <c r="B48" s="35" t="s">
        <v>33</v>
      </c>
      <c r="C48" s="20">
        <v>4658</v>
      </c>
      <c r="D48" s="57">
        <v>443.99950193215972</v>
      </c>
      <c r="E48" s="33">
        <v>4271</v>
      </c>
      <c r="F48" s="57">
        <v>426.55044251931633</v>
      </c>
      <c r="G48" s="33">
        <v>3992</v>
      </c>
      <c r="H48" s="57">
        <v>410.5883391783567</v>
      </c>
      <c r="I48" s="33">
        <v>3134</v>
      </c>
      <c r="J48" s="57">
        <v>417.42250159540521</v>
      </c>
      <c r="L48" s="24"/>
    </row>
    <row r="49" spans="2:7" s="17" customFormat="1" x14ac:dyDescent="0.3">
      <c r="E49" s="58"/>
      <c r="G49" s="58"/>
    </row>
    <row r="50" spans="2:7" s="17" customFormat="1" x14ac:dyDescent="0.3">
      <c r="B50" s="89" t="s">
        <v>200</v>
      </c>
      <c r="C50" s="89"/>
      <c r="E50" s="58"/>
      <c r="G50" s="58"/>
    </row>
    <row r="51" spans="2:7" x14ac:dyDescent="0.3">
      <c r="B51" s="28"/>
      <c r="C51" s="28"/>
      <c r="D51" s="28"/>
      <c r="E51" s="60"/>
    </row>
    <row r="52" spans="2:7" x14ac:dyDescent="0.3">
      <c r="B52" s="30" t="s">
        <v>221</v>
      </c>
      <c r="C52" s="28"/>
      <c r="D52" s="28"/>
      <c r="E52" s="60"/>
    </row>
    <row r="53" spans="2:7" x14ac:dyDescent="0.3">
      <c r="B53" s="28"/>
      <c r="C53" s="28"/>
      <c r="D53" s="28"/>
      <c r="E53" s="60"/>
    </row>
    <row r="54" spans="2:7" ht="43.2" x14ac:dyDescent="0.3">
      <c r="B54" s="27" t="s">
        <v>179</v>
      </c>
      <c r="C54" s="27" t="s">
        <v>37</v>
      </c>
      <c r="D54" s="27" t="s">
        <v>196</v>
      </c>
      <c r="E54" s="62" t="s">
        <v>14</v>
      </c>
      <c r="F54" s="27" t="s">
        <v>189</v>
      </c>
      <c r="G54" s="62" t="s">
        <v>14</v>
      </c>
    </row>
    <row r="55" spans="2:7" x14ac:dyDescent="0.3">
      <c r="B55" s="29" t="s">
        <v>27</v>
      </c>
      <c r="C55" s="29" t="s">
        <v>60</v>
      </c>
      <c r="D55" s="56">
        <v>256</v>
      </c>
      <c r="E55" s="63">
        <v>617.9314062499999</v>
      </c>
      <c r="F55" s="33">
        <v>346</v>
      </c>
      <c r="G55" s="61">
        <v>530.31080924855485</v>
      </c>
    </row>
    <row r="56" spans="2:7" x14ac:dyDescent="0.3">
      <c r="B56" s="29" t="s">
        <v>27</v>
      </c>
      <c r="C56" s="29" t="s">
        <v>61</v>
      </c>
      <c r="D56" s="56">
        <v>604</v>
      </c>
      <c r="E56" s="63">
        <v>544.70534768211928</v>
      </c>
      <c r="F56" s="16">
        <v>629</v>
      </c>
      <c r="G56" s="63">
        <v>476.99310015898254</v>
      </c>
    </row>
    <row r="57" spans="2:7" x14ac:dyDescent="0.3">
      <c r="B57" s="29" t="s">
        <v>27</v>
      </c>
      <c r="C57" s="29" t="s">
        <v>62</v>
      </c>
      <c r="D57" s="56">
        <v>278</v>
      </c>
      <c r="E57" s="63">
        <v>644.36330935251794</v>
      </c>
      <c r="F57" s="16">
        <v>338</v>
      </c>
      <c r="G57" s="63">
        <v>574.97606508875742</v>
      </c>
    </row>
    <row r="58" spans="2:7" x14ac:dyDescent="0.3">
      <c r="B58" s="29" t="s">
        <v>27</v>
      </c>
      <c r="C58" s="29" t="s">
        <v>63</v>
      </c>
      <c r="D58" s="56">
        <v>311</v>
      </c>
      <c r="E58" s="63">
        <v>708.73797427652721</v>
      </c>
      <c r="F58" s="33">
        <v>347</v>
      </c>
      <c r="G58" s="61">
        <v>632.3130259365995</v>
      </c>
    </row>
    <row r="59" spans="2:7" x14ac:dyDescent="0.3">
      <c r="B59" s="29" t="s">
        <v>27</v>
      </c>
      <c r="C59" s="29" t="s">
        <v>64</v>
      </c>
      <c r="D59" s="56">
        <v>290</v>
      </c>
      <c r="E59" s="63">
        <v>563.68824137931028</v>
      </c>
      <c r="F59" s="33">
        <v>333</v>
      </c>
      <c r="G59" s="61">
        <v>539.57663663663664</v>
      </c>
    </row>
    <row r="60" spans="2:7" x14ac:dyDescent="0.3">
      <c r="B60" s="29" t="s">
        <v>27</v>
      </c>
      <c r="C60" s="29" t="s">
        <v>65</v>
      </c>
      <c r="D60" s="56">
        <v>379</v>
      </c>
      <c r="E60" s="63">
        <v>541.57158311345643</v>
      </c>
      <c r="F60" s="33">
        <v>421</v>
      </c>
      <c r="G60" s="61">
        <v>489.09142517814723</v>
      </c>
    </row>
    <row r="61" spans="2:7" x14ac:dyDescent="0.3">
      <c r="B61" s="29" t="s">
        <v>27</v>
      </c>
      <c r="C61" s="29" t="s">
        <v>66</v>
      </c>
      <c r="D61" s="56">
        <v>635</v>
      </c>
      <c r="E61" s="63">
        <v>460.65735433070864</v>
      </c>
      <c r="F61" s="33">
        <v>735</v>
      </c>
      <c r="G61" s="61">
        <v>419.53242176870742</v>
      </c>
    </row>
    <row r="62" spans="2:7" x14ac:dyDescent="0.3">
      <c r="B62" s="29" t="s">
        <v>27</v>
      </c>
      <c r="C62" s="29" t="s">
        <v>67</v>
      </c>
      <c r="D62" s="56">
        <v>386</v>
      </c>
      <c r="E62" s="63">
        <v>523.57870466321242</v>
      </c>
      <c r="F62" s="16">
        <v>430</v>
      </c>
      <c r="G62" s="63">
        <v>472.58386046511623</v>
      </c>
    </row>
    <row r="63" spans="2:7" x14ac:dyDescent="0.3">
      <c r="B63" s="29" t="s">
        <v>27</v>
      </c>
      <c r="C63" s="29" t="s">
        <v>68</v>
      </c>
      <c r="D63" s="56">
        <v>704</v>
      </c>
      <c r="E63" s="63">
        <v>523.67126420454542</v>
      </c>
      <c r="F63" s="33">
        <v>805</v>
      </c>
      <c r="G63" s="61">
        <v>466.74219875776396</v>
      </c>
    </row>
    <row r="64" spans="2:7" s="17" customFormat="1" x14ac:dyDescent="0.3">
      <c r="B64" s="29" t="s">
        <v>27</v>
      </c>
      <c r="C64" s="29" t="s">
        <v>69</v>
      </c>
      <c r="D64" s="56">
        <v>494</v>
      </c>
      <c r="E64" s="63">
        <v>471.76226720647776</v>
      </c>
      <c r="F64" s="33">
        <v>523</v>
      </c>
      <c r="G64" s="61">
        <v>417.47766730401531</v>
      </c>
    </row>
    <row r="65" spans="2:7" s="17" customFormat="1" x14ac:dyDescent="0.3">
      <c r="B65" s="29" t="s">
        <v>27</v>
      </c>
      <c r="C65" s="29" t="s">
        <v>70</v>
      </c>
      <c r="D65" s="56">
        <v>519</v>
      </c>
      <c r="E65" s="63">
        <v>549.2011753371869</v>
      </c>
      <c r="F65" s="33">
        <v>578</v>
      </c>
      <c r="G65" s="61">
        <v>472.64602076124572</v>
      </c>
    </row>
    <row r="66" spans="2:7" s="17" customFormat="1" x14ac:dyDescent="0.3">
      <c r="B66" s="29" t="s">
        <v>27</v>
      </c>
      <c r="C66" s="29" t="s">
        <v>71</v>
      </c>
      <c r="D66" s="56">
        <v>221</v>
      </c>
      <c r="E66" s="63">
        <v>353.65226244343904</v>
      </c>
      <c r="F66" s="33">
        <v>251</v>
      </c>
      <c r="G66" s="61">
        <v>341.14390438247011</v>
      </c>
    </row>
    <row r="67" spans="2:7" x14ac:dyDescent="0.3">
      <c r="B67" s="28"/>
      <c r="C67" s="28"/>
      <c r="D67" s="31"/>
      <c r="E67" s="60"/>
    </row>
    <row r="68" spans="2:7" s="17" customFormat="1" x14ac:dyDescent="0.3">
      <c r="B68" s="28"/>
      <c r="C68" s="28"/>
      <c r="D68" s="28"/>
      <c r="E68" s="60"/>
      <c r="G68" s="58"/>
    </row>
    <row r="69" spans="2:7" s="17" customFormat="1" x14ac:dyDescent="0.3">
      <c r="B69" s="28"/>
      <c r="C69" s="28"/>
      <c r="D69" s="28"/>
      <c r="E69" s="60"/>
      <c r="G69" s="58"/>
    </row>
    <row r="70" spans="2:7" s="15" customFormat="1" x14ac:dyDescent="0.3">
      <c r="B70" s="30" t="s">
        <v>220</v>
      </c>
      <c r="C70" s="28"/>
      <c r="D70" s="28"/>
      <c r="E70" s="60"/>
      <c r="G70" s="58"/>
    </row>
    <row r="71" spans="2:7" s="15" customFormat="1" x14ac:dyDescent="0.3">
      <c r="B71" s="28"/>
      <c r="C71" s="28"/>
      <c r="D71" s="28"/>
      <c r="E71" s="60"/>
      <c r="G71" s="58"/>
    </row>
    <row r="72" spans="2:7" s="15" customFormat="1" ht="43.2" x14ac:dyDescent="0.3">
      <c r="B72" s="27" t="s">
        <v>179</v>
      </c>
      <c r="C72" s="27" t="s">
        <v>37</v>
      </c>
      <c r="D72" s="27" t="s">
        <v>196</v>
      </c>
      <c r="E72" s="62" t="s">
        <v>14</v>
      </c>
      <c r="F72" s="27" t="s">
        <v>189</v>
      </c>
      <c r="G72" s="62" t="s">
        <v>14</v>
      </c>
    </row>
    <row r="73" spans="2:7" s="15" customFormat="1" x14ac:dyDescent="0.3">
      <c r="B73" s="29" t="s">
        <v>28</v>
      </c>
      <c r="C73" s="29" t="s">
        <v>72</v>
      </c>
      <c r="D73" s="16">
        <v>101</v>
      </c>
      <c r="E73" s="63">
        <v>382.12871287128712</v>
      </c>
      <c r="F73" s="75">
        <v>96</v>
      </c>
      <c r="G73" s="77">
        <v>333.80802083333333</v>
      </c>
    </row>
    <row r="74" spans="2:7" s="15" customFormat="1" x14ac:dyDescent="0.3">
      <c r="B74" s="29" t="s">
        <v>28</v>
      </c>
      <c r="C74" s="29" t="s">
        <v>73</v>
      </c>
      <c r="D74" s="16">
        <v>90</v>
      </c>
      <c r="E74" s="63">
        <v>365.88888888888891</v>
      </c>
      <c r="F74" s="75">
        <v>82</v>
      </c>
      <c r="G74" s="77">
        <v>363.84146341463412</v>
      </c>
    </row>
    <row r="75" spans="2:7" s="15" customFormat="1" x14ac:dyDescent="0.3">
      <c r="B75" s="29" t="s">
        <v>28</v>
      </c>
      <c r="C75" s="29" t="s">
        <v>74</v>
      </c>
      <c r="D75" s="16">
        <v>158</v>
      </c>
      <c r="E75" s="63">
        <v>367.35056962025317</v>
      </c>
      <c r="F75" s="14">
        <v>170</v>
      </c>
      <c r="G75" s="74">
        <v>347.13176470588235</v>
      </c>
    </row>
    <row r="76" spans="2:7" s="15" customFormat="1" x14ac:dyDescent="0.3">
      <c r="B76" s="29" t="s">
        <v>28</v>
      </c>
      <c r="C76" s="29" t="s">
        <v>75</v>
      </c>
      <c r="D76" s="16">
        <v>224</v>
      </c>
      <c r="E76" s="63">
        <v>339.59000000000003</v>
      </c>
      <c r="F76" s="75">
        <v>268</v>
      </c>
      <c r="G76" s="77">
        <v>325.52667910447758</v>
      </c>
    </row>
    <row r="77" spans="2:7" s="15" customFormat="1" x14ac:dyDescent="0.3">
      <c r="B77" s="29" t="s">
        <v>28</v>
      </c>
      <c r="C77" s="29" t="s">
        <v>76</v>
      </c>
      <c r="D77" s="16">
        <v>89</v>
      </c>
      <c r="E77" s="63">
        <v>347.97752808988764</v>
      </c>
      <c r="F77" s="75">
        <v>78</v>
      </c>
      <c r="G77" s="77">
        <v>305.12820512820514</v>
      </c>
    </row>
    <row r="78" spans="2:7" s="15" customFormat="1" x14ac:dyDescent="0.3">
      <c r="B78" s="29" t="s">
        <v>28</v>
      </c>
      <c r="C78" s="29" t="s">
        <v>77</v>
      </c>
      <c r="D78" s="16">
        <v>63</v>
      </c>
      <c r="E78" s="63">
        <v>327.05714285714288</v>
      </c>
      <c r="F78" s="75">
        <v>90</v>
      </c>
      <c r="G78" s="77">
        <v>300.79133333333334</v>
      </c>
    </row>
    <row r="79" spans="2:7" s="15" customFormat="1" x14ac:dyDescent="0.3">
      <c r="B79" s="29" t="s">
        <v>28</v>
      </c>
      <c r="C79" s="29" t="s">
        <v>78</v>
      </c>
      <c r="D79" s="71" t="s">
        <v>206</v>
      </c>
      <c r="E79" s="73" t="s">
        <v>206</v>
      </c>
      <c r="F79" s="71" t="s">
        <v>206</v>
      </c>
      <c r="G79" s="73" t="s">
        <v>206</v>
      </c>
    </row>
    <row r="80" spans="2:7" s="17" customFormat="1" x14ac:dyDescent="0.3">
      <c r="B80" s="29" t="s">
        <v>28</v>
      </c>
      <c r="C80" s="32">
        <v>15590</v>
      </c>
      <c r="D80" s="71" t="s">
        <v>206</v>
      </c>
      <c r="E80" s="71" t="s">
        <v>206</v>
      </c>
      <c r="F80" s="71" t="s">
        <v>206</v>
      </c>
      <c r="G80" s="73" t="s">
        <v>206</v>
      </c>
    </row>
    <row r="81" spans="2:7" s="17" customFormat="1" x14ac:dyDescent="0.3">
      <c r="B81" s="29" t="s">
        <v>28</v>
      </c>
      <c r="C81" s="32">
        <v>15591</v>
      </c>
      <c r="D81" s="71" t="s">
        <v>206</v>
      </c>
      <c r="E81" s="73" t="s">
        <v>206</v>
      </c>
      <c r="F81" s="71" t="s">
        <v>206</v>
      </c>
      <c r="G81" s="73" t="s">
        <v>206</v>
      </c>
    </row>
    <row r="82" spans="2:7" s="17" customFormat="1" x14ac:dyDescent="0.3">
      <c r="B82" s="29" t="s">
        <v>28</v>
      </c>
      <c r="C82" s="32">
        <v>15592</v>
      </c>
      <c r="D82" s="71" t="s">
        <v>206</v>
      </c>
      <c r="E82" s="73" t="s">
        <v>206</v>
      </c>
      <c r="F82" s="71" t="s">
        <v>206</v>
      </c>
      <c r="G82" s="73" t="s">
        <v>206</v>
      </c>
    </row>
    <row r="83" spans="2:7" s="17" customFormat="1" x14ac:dyDescent="0.3">
      <c r="B83" s="29" t="s">
        <v>28</v>
      </c>
      <c r="C83" s="29" t="s">
        <v>79</v>
      </c>
      <c r="D83" s="71" t="s">
        <v>206</v>
      </c>
      <c r="E83" s="73" t="s">
        <v>206</v>
      </c>
      <c r="F83" s="71" t="s">
        <v>206</v>
      </c>
      <c r="G83" s="73" t="s">
        <v>206</v>
      </c>
    </row>
    <row r="84" spans="2:7" s="17" customFormat="1" x14ac:dyDescent="0.3">
      <c r="B84" s="29" t="s">
        <v>28</v>
      </c>
      <c r="C84" s="29" t="s">
        <v>80</v>
      </c>
      <c r="D84" s="71" t="s">
        <v>206</v>
      </c>
      <c r="E84" s="71" t="s">
        <v>206</v>
      </c>
      <c r="F84" s="75">
        <v>6</v>
      </c>
      <c r="G84" s="77">
        <v>287.5</v>
      </c>
    </row>
    <row r="85" spans="2:7" s="17" customFormat="1" x14ac:dyDescent="0.3">
      <c r="B85" s="29" t="s">
        <v>28</v>
      </c>
      <c r="C85" s="29" t="s">
        <v>81</v>
      </c>
      <c r="D85" s="71" t="s">
        <v>206</v>
      </c>
      <c r="E85" s="73" t="s">
        <v>206</v>
      </c>
      <c r="F85" s="75" t="s">
        <v>206</v>
      </c>
      <c r="G85" s="77" t="s">
        <v>206</v>
      </c>
    </row>
    <row r="86" spans="2:7" x14ac:dyDescent="0.3">
      <c r="B86" s="28"/>
      <c r="C86" s="28"/>
      <c r="D86" s="28"/>
      <c r="E86" s="60"/>
    </row>
    <row r="87" spans="2:7" s="17" customFormat="1" x14ac:dyDescent="0.3">
      <c r="B87" s="28"/>
      <c r="C87" s="28"/>
      <c r="D87" s="28"/>
      <c r="E87" s="60"/>
      <c r="G87" s="58"/>
    </row>
    <row r="88" spans="2:7" s="17" customFormat="1" x14ac:dyDescent="0.3">
      <c r="B88" s="28"/>
      <c r="C88" s="28"/>
      <c r="D88" s="28"/>
      <c r="E88" s="60"/>
      <c r="G88" s="58"/>
    </row>
    <row r="89" spans="2:7" s="15" customFormat="1" x14ac:dyDescent="0.3">
      <c r="B89" s="30" t="s">
        <v>219</v>
      </c>
      <c r="C89" s="28"/>
      <c r="D89" s="28"/>
      <c r="E89" s="60"/>
      <c r="G89" s="58"/>
    </row>
    <row r="90" spans="2:7" s="15" customFormat="1" x14ac:dyDescent="0.3">
      <c r="B90" s="28"/>
      <c r="C90" s="28"/>
      <c r="D90" s="28"/>
      <c r="E90" s="60"/>
      <c r="G90" s="58"/>
    </row>
    <row r="91" spans="2:7" s="15" customFormat="1" ht="43.2" x14ac:dyDescent="0.3">
      <c r="B91" s="27" t="s">
        <v>179</v>
      </c>
      <c r="C91" s="27" t="s">
        <v>37</v>
      </c>
      <c r="D91" s="27" t="s">
        <v>196</v>
      </c>
      <c r="E91" s="62" t="s">
        <v>14</v>
      </c>
      <c r="F91" s="27" t="s">
        <v>189</v>
      </c>
      <c r="G91" s="62" t="s">
        <v>14</v>
      </c>
    </row>
    <row r="92" spans="2:7" s="15" customFormat="1" x14ac:dyDescent="0.3">
      <c r="B92" s="29" t="s">
        <v>29</v>
      </c>
      <c r="C92" s="29" t="s">
        <v>82</v>
      </c>
      <c r="D92" s="14">
        <v>98</v>
      </c>
      <c r="E92" s="74">
        <v>423.03663265306125</v>
      </c>
      <c r="F92" s="75">
        <v>131</v>
      </c>
      <c r="G92" s="77">
        <v>383.28076335877864</v>
      </c>
    </row>
    <row r="93" spans="2:7" s="15" customFormat="1" x14ac:dyDescent="0.3">
      <c r="B93" s="29" t="s">
        <v>29</v>
      </c>
      <c r="C93" s="29" t="s">
        <v>83</v>
      </c>
      <c r="D93" s="14">
        <v>608</v>
      </c>
      <c r="E93" s="74">
        <v>412.4645230263157</v>
      </c>
      <c r="F93" s="75">
        <v>688</v>
      </c>
      <c r="G93" s="77">
        <v>374.25687500000004</v>
      </c>
    </row>
    <row r="94" spans="2:7" s="15" customFormat="1" x14ac:dyDescent="0.3">
      <c r="B94" s="29" t="s">
        <v>29</v>
      </c>
      <c r="C94" s="29" t="s">
        <v>84</v>
      </c>
      <c r="D94" s="14">
        <v>322</v>
      </c>
      <c r="E94" s="74">
        <v>350.82922360248443</v>
      </c>
      <c r="F94" s="75">
        <v>407</v>
      </c>
      <c r="G94" s="77">
        <v>323.6078132678133</v>
      </c>
    </row>
    <row r="95" spans="2:7" s="15" customFormat="1" x14ac:dyDescent="0.3">
      <c r="B95" s="29" t="s">
        <v>29</v>
      </c>
      <c r="C95" s="29" t="s">
        <v>85</v>
      </c>
      <c r="D95" s="14">
        <v>277</v>
      </c>
      <c r="E95" s="74">
        <v>379.514440433213</v>
      </c>
      <c r="F95" s="75">
        <v>329</v>
      </c>
      <c r="G95" s="77">
        <v>326.57334346504558</v>
      </c>
    </row>
    <row r="96" spans="2:7" s="15" customFormat="1" x14ac:dyDescent="0.3">
      <c r="B96" s="29" t="s">
        <v>29</v>
      </c>
      <c r="C96" s="29" t="s">
        <v>86</v>
      </c>
      <c r="D96" s="71" t="s">
        <v>206</v>
      </c>
      <c r="E96" s="73" t="s">
        <v>206</v>
      </c>
      <c r="F96" s="71" t="s">
        <v>206</v>
      </c>
      <c r="G96" s="73" t="s">
        <v>206</v>
      </c>
    </row>
    <row r="97" spans="2:7" s="15" customFormat="1" x14ac:dyDescent="0.3">
      <c r="B97" s="29" t="s">
        <v>29</v>
      </c>
      <c r="C97" s="29" t="s">
        <v>87</v>
      </c>
      <c r="D97" s="71" t="s">
        <v>206</v>
      </c>
      <c r="E97" s="73" t="s">
        <v>206</v>
      </c>
      <c r="F97" s="75" t="s">
        <v>206</v>
      </c>
      <c r="G97" s="77" t="s">
        <v>206</v>
      </c>
    </row>
    <row r="98" spans="2:7" s="15" customFormat="1" x14ac:dyDescent="0.3">
      <c r="B98" s="29" t="s">
        <v>29</v>
      </c>
      <c r="C98" s="29" t="s">
        <v>88</v>
      </c>
      <c r="D98" s="71" t="s">
        <v>206</v>
      </c>
      <c r="E98" s="73" t="s">
        <v>206</v>
      </c>
      <c r="F98" s="71" t="s">
        <v>206</v>
      </c>
      <c r="G98" s="73" t="s">
        <v>206</v>
      </c>
    </row>
    <row r="99" spans="2:7" s="15" customFormat="1" x14ac:dyDescent="0.3">
      <c r="B99" s="29" t="s">
        <v>29</v>
      </c>
      <c r="C99" s="29" t="s">
        <v>89</v>
      </c>
      <c r="D99" s="71" t="s">
        <v>206</v>
      </c>
      <c r="E99" s="73" t="s">
        <v>206</v>
      </c>
      <c r="F99" s="71" t="s">
        <v>206</v>
      </c>
      <c r="G99" s="73" t="s">
        <v>206</v>
      </c>
    </row>
    <row r="100" spans="2:7" s="15" customFormat="1" x14ac:dyDescent="0.3">
      <c r="B100" s="29" t="s">
        <v>29</v>
      </c>
      <c r="C100" s="29" t="s">
        <v>90</v>
      </c>
      <c r="D100" s="71" t="s">
        <v>206</v>
      </c>
      <c r="E100" s="73" t="s">
        <v>206</v>
      </c>
      <c r="F100" s="75" t="s">
        <v>206</v>
      </c>
      <c r="G100" s="77" t="s">
        <v>206</v>
      </c>
    </row>
    <row r="101" spans="2:7" s="17" customFormat="1" x14ac:dyDescent="0.3">
      <c r="B101" s="29" t="s">
        <v>29</v>
      </c>
      <c r="C101" s="29" t="s">
        <v>91</v>
      </c>
      <c r="D101" s="71" t="s">
        <v>206</v>
      </c>
      <c r="E101" s="73" t="s">
        <v>206</v>
      </c>
      <c r="F101" s="71" t="s">
        <v>206</v>
      </c>
      <c r="G101" s="73" t="s">
        <v>206</v>
      </c>
    </row>
    <row r="102" spans="2:7" s="17" customFormat="1" x14ac:dyDescent="0.3">
      <c r="B102" s="29" t="s">
        <v>29</v>
      </c>
      <c r="C102" s="29" t="s">
        <v>92</v>
      </c>
      <c r="D102" s="71" t="s">
        <v>206</v>
      </c>
      <c r="E102" s="73" t="s">
        <v>206</v>
      </c>
      <c r="F102" s="75" t="s">
        <v>206</v>
      </c>
      <c r="G102" s="77" t="s">
        <v>206</v>
      </c>
    </row>
    <row r="103" spans="2:7" s="17" customFormat="1" x14ac:dyDescent="0.3">
      <c r="B103" s="29" t="s">
        <v>29</v>
      </c>
      <c r="C103" s="29" t="s">
        <v>93</v>
      </c>
      <c r="D103" s="71" t="s">
        <v>206</v>
      </c>
      <c r="E103" s="73" t="s">
        <v>206</v>
      </c>
      <c r="F103" s="71" t="s">
        <v>206</v>
      </c>
      <c r="G103" s="73" t="s">
        <v>206</v>
      </c>
    </row>
    <row r="104" spans="2:7" s="17" customFormat="1" x14ac:dyDescent="0.3">
      <c r="B104" s="29" t="s">
        <v>29</v>
      </c>
      <c r="C104" s="29" t="s">
        <v>94</v>
      </c>
      <c r="D104" s="71" t="s">
        <v>206</v>
      </c>
      <c r="E104" s="73" t="s">
        <v>206</v>
      </c>
      <c r="F104" s="75" t="s">
        <v>206</v>
      </c>
      <c r="G104" s="77" t="s">
        <v>206</v>
      </c>
    </row>
    <row r="105" spans="2:7" s="17" customFormat="1" x14ac:dyDescent="0.3">
      <c r="B105" s="29" t="s">
        <v>29</v>
      </c>
      <c r="C105" s="29" t="s">
        <v>95</v>
      </c>
      <c r="D105" s="71" t="s">
        <v>206</v>
      </c>
      <c r="E105" s="71" t="s">
        <v>206</v>
      </c>
      <c r="F105" s="71" t="s">
        <v>206</v>
      </c>
      <c r="G105" s="73" t="s">
        <v>206</v>
      </c>
    </row>
    <row r="106" spans="2:7" s="17" customFormat="1" x14ac:dyDescent="0.3">
      <c r="B106" s="29" t="s">
        <v>29</v>
      </c>
      <c r="C106" s="29" t="s">
        <v>96</v>
      </c>
      <c r="D106" s="71" t="s">
        <v>206</v>
      </c>
      <c r="E106" s="73" t="s">
        <v>206</v>
      </c>
      <c r="F106" s="75" t="s">
        <v>206</v>
      </c>
      <c r="G106" s="73" t="s">
        <v>206</v>
      </c>
    </row>
    <row r="107" spans="2:7" s="17" customFormat="1" x14ac:dyDescent="0.3">
      <c r="B107" s="29" t="s">
        <v>29</v>
      </c>
      <c r="C107" s="29" t="s">
        <v>97</v>
      </c>
      <c r="D107" s="71" t="s">
        <v>206</v>
      </c>
      <c r="E107" s="73" t="s">
        <v>206</v>
      </c>
      <c r="F107" s="75" t="s">
        <v>206</v>
      </c>
      <c r="G107" s="73" t="s">
        <v>206</v>
      </c>
    </row>
    <row r="108" spans="2:7" s="17" customFormat="1" x14ac:dyDescent="0.3">
      <c r="B108" s="29" t="s">
        <v>29</v>
      </c>
      <c r="C108" s="29" t="s">
        <v>98</v>
      </c>
      <c r="D108" s="71" t="s">
        <v>206</v>
      </c>
      <c r="E108" s="73" t="s">
        <v>206</v>
      </c>
      <c r="F108" s="75" t="s">
        <v>206</v>
      </c>
      <c r="G108" s="73" t="s">
        <v>206</v>
      </c>
    </row>
    <row r="109" spans="2:7" s="17" customFormat="1" x14ac:dyDescent="0.3">
      <c r="B109" s="29" t="s">
        <v>29</v>
      </c>
      <c r="C109" s="32">
        <v>27297</v>
      </c>
      <c r="D109" s="14" t="s">
        <v>206</v>
      </c>
      <c r="E109" s="74" t="s">
        <v>206</v>
      </c>
      <c r="F109" s="71" t="s">
        <v>206</v>
      </c>
      <c r="G109" s="73" t="s">
        <v>206</v>
      </c>
    </row>
    <row r="110" spans="2:7" s="17" customFormat="1" x14ac:dyDescent="0.3">
      <c r="B110" s="29" t="s">
        <v>29</v>
      </c>
      <c r="C110" s="29" t="s">
        <v>99</v>
      </c>
      <c r="D110" s="71" t="s">
        <v>206</v>
      </c>
      <c r="E110" s="73" t="s">
        <v>206</v>
      </c>
      <c r="F110" s="75" t="s">
        <v>206</v>
      </c>
      <c r="G110" s="73" t="s">
        <v>206</v>
      </c>
    </row>
    <row r="111" spans="2:7" s="17" customFormat="1" x14ac:dyDescent="0.3">
      <c r="B111" s="29" t="s">
        <v>29</v>
      </c>
      <c r="C111" s="29" t="s">
        <v>100</v>
      </c>
      <c r="D111" s="71" t="s">
        <v>206</v>
      </c>
      <c r="E111" s="73" t="s">
        <v>206</v>
      </c>
      <c r="F111" s="75" t="s">
        <v>206</v>
      </c>
      <c r="G111" s="73" t="s">
        <v>206</v>
      </c>
    </row>
    <row r="112" spans="2:7" s="17" customFormat="1" x14ac:dyDescent="0.3">
      <c r="B112" s="29" t="s">
        <v>29</v>
      </c>
      <c r="C112" s="29" t="s">
        <v>101</v>
      </c>
      <c r="D112" s="71" t="s">
        <v>206</v>
      </c>
      <c r="E112" s="73" t="s">
        <v>206</v>
      </c>
      <c r="F112" s="75" t="s">
        <v>206</v>
      </c>
      <c r="G112" s="73" t="s">
        <v>206</v>
      </c>
    </row>
    <row r="113" spans="2:7" s="17" customFormat="1" x14ac:dyDescent="0.3">
      <c r="B113" s="29" t="s">
        <v>29</v>
      </c>
      <c r="C113" s="29" t="s">
        <v>102</v>
      </c>
      <c r="D113" s="71" t="s">
        <v>206</v>
      </c>
      <c r="E113" s="73" t="s">
        <v>206</v>
      </c>
      <c r="F113" s="75" t="s">
        <v>206</v>
      </c>
      <c r="G113" s="73" t="s">
        <v>206</v>
      </c>
    </row>
    <row r="114" spans="2:7" s="17" customFormat="1" x14ac:dyDescent="0.3">
      <c r="B114" s="29" t="s">
        <v>29</v>
      </c>
      <c r="C114" s="29" t="s">
        <v>103</v>
      </c>
      <c r="D114" s="71" t="s">
        <v>206</v>
      </c>
      <c r="E114" s="73" t="s">
        <v>206</v>
      </c>
      <c r="F114" s="71" t="s">
        <v>206</v>
      </c>
      <c r="G114" s="73" t="s">
        <v>206</v>
      </c>
    </row>
    <row r="115" spans="2:7" s="17" customFormat="1" x14ac:dyDescent="0.3">
      <c r="B115" s="29" t="s">
        <v>29</v>
      </c>
      <c r="C115" s="29" t="s">
        <v>104</v>
      </c>
      <c r="D115" s="71" t="s">
        <v>206</v>
      </c>
      <c r="E115" s="73" t="s">
        <v>206</v>
      </c>
      <c r="F115" s="75" t="s">
        <v>206</v>
      </c>
      <c r="G115" s="73" t="s">
        <v>206</v>
      </c>
    </row>
    <row r="116" spans="2:7" s="17" customFormat="1" x14ac:dyDescent="0.3">
      <c r="B116" s="29" t="s">
        <v>29</v>
      </c>
      <c r="C116" s="29" t="s">
        <v>105</v>
      </c>
      <c r="D116" s="71" t="s">
        <v>206</v>
      </c>
      <c r="E116" s="73" t="s">
        <v>206</v>
      </c>
      <c r="F116" s="75" t="s">
        <v>206</v>
      </c>
      <c r="G116" s="73" t="s">
        <v>206</v>
      </c>
    </row>
    <row r="117" spans="2:7" s="17" customFormat="1" x14ac:dyDescent="0.3">
      <c r="B117" s="29" t="s">
        <v>29</v>
      </c>
      <c r="C117" s="29" t="s">
        <v>106</v>
      </c>
      <c r="D117" s="71" t="s">
        <v>206</v>
      </c>
      <c r="E117" s="73" t="s">
        <v>206</v>
      </c>
      <c r="F117" s="75" t="s">
        <v>206</v>
      </c>
      <c r="G117" s="73" t="s">
        <v>206</v>
      </c>
    </row>
    <row r="118" spans="2:7" s="17" customFormat="1" x14ac:dyDescent="0.3">
      <c r="B118" s="29" t="s">
        <v>29</v>
      </c>
      <c r="C118" s="29" t="s">
        <v>107</v>
      </c>
      <c r="D118" s="71" t="s">
        <v>206</v>
      </c>
      <c r="E118" s="73" t="s">
        <v>206</v>
      </c>
      <c r="F118" s="71" t="s">
        <v>206</v>
      </c>
      <c r="G118" s="73" t="s">
        <v>206</v>
      </c>
    </row>
    <row r="119" spans="2:7" s="17" customFormat="1" x14ac:dyDescent="0.3">
      <c r="B119" s="29" t="s">
        <v>29</v>
      </c>
      <c r="C119" s="29" t="s">
        <v>108</v>
      </c>
      <c r="D119" s="71" t="s">
        <v>206</v>
      </c>
      <c r="E119" s="73" t="s">
        <v>206</v>
      </c>
      <c r="F119" s="71" t="s">
        <v>206</v>
      </c>
      <c r="G119" s="73" t="s">
        <v>206</v>
      </c>
    </row>
    <row r="120" spans="2:7" s="17" customFormat="1" x14ac:dyDescent="0.3">
      <c r="B120" s="29" t="s">
        <v>29</v>
      </c>
      <c r="C120" s="29" t="s">
        <v>109</v>
      </c>
      <c r="D120" s="71" t="s">
        <v>206</v>
      </c>
      <c r="E120" s="73" t="s">
        <v>206</v>
      </c>
      <c r="F120" s="75" t="s">
        <v>206</v>
      </c>
      <c r="G120" s="73" t="s">
        <v>206</v>
      </c>
    </row>
    <row r="121" spans="2:7" s="15" customFormat="1" x14ac:dyDescent="0.3">
      <c r="B121" s="28"/>
      <c r="C121" s="28"/>
      <c r="D121" s="28"/>
      <c r="E121" s="60"/>
      <c r="F121" s="24"/>
      <c r="G121" s="58"/>
    </row>
    <row r="122" spans="2:7" s="17" customFormat="1" x14ac:dyDescent="0.3">
      <c r="B122" s="28"/>
      <c r="C122" s="28"/>
      <c r="D122" s="28"/>
      <c r="E122" s="60"/>
      <c r="G122" s="58"/>
    </row>
    <row r="123" spans="2:7" s="17" customFormat="1" x14ac:dyDescent="0.3">
      <c r="B123" s="28"/>
      <c r="C123" s="28"/>
      <c r="D123" s="28"/>
      <c r="E123" s="60"/>
      <c r="G123" s="58"/>
    </row>
    <row r="124" spans="2:7" s="15" customFormat="1" x14ac:dyDescent="0.3">
      <c r="B124" s="30" t="s">
        <v>218</v>
      </c>
      <c r="C124" s="28"/>
      <c r="D124" s="28"/>
      <c r="E124" s="60"/>
      <c r="G124" s="58"/>
    </row>
    <row r="125" spans="2:7" s="15" customFormat="1" x14ac:dyDescent="0.3">
      <c r="B125" s="28"/>
      <c r="C125" s="28"/>
      <c r="D125" s="28"/>
      <c r="E125" s="60"/>
      <c r="G125" s="58"/>
    </row>
    <row r="126" spans="2:7" s="15" customFormat="1" ht="43.2" x14ac:dyDescent="0.3">
      <c r="B126" s="27" t="s">
        <v>179</v>
      </c>
      <c r="C126" s="27" t="s">
        <v>37</v>
      </c>
      <c r="D126" s="27" t="s">
        <v>196</v>
      </c>
      <c r="E126" s="62" t="s">
        <v>14</v>
      </c>
      <c r="F126" s="27" t="s">
        <v>189</v>
      </c>
      <c r="G126" s="62" t="s">
        <v>14</v>
      </c>
    </row>
    <row r="127" spans="2:7" s="15" customFormat="1" x14ac:dyDescent="0.3">
      <c r="B127" s="29" t="s">
        <v>30</v>
      </c>
      <c r="C127" s="29" t="s">
        <v>110</v>
      </c>
      <c r="D127" s="16">
        <v>276</v>
      </c>
      <c r="E127" s="63">
        <v>390.1647826086957</v>
      </c>
      <c r="F127" s="75">
        <v>344</v>
      </c>
      <c r="G127" s="77">
        <v>356.40156976744186</v>
      </c>
    </row>
    <row r="128" spans="2:7" s="15" customFormat="1" x14ac:dyDescent="0.3">
      <c r="B128" s="29" t="s">
        <v>30</v>
      </c>
      <c r="C128" s="29" t="s">
        <v>111</v>
      </c>
      <c r="D128" s="16">
        <v>331</v>
      </c>
      <c r="E128" s="63">
        <v>425.65256797583083</v>
      </c>
      <c r="F128" s="75">
        <v>369</v>
      </c>
      <c r="G128" s="77">
        <v>372.21848238482386</v>
      </c>
    </row>
    <row r="129" spans="2:7" s="15" customFormat="1" x14ac:dyDescent="0.3">
      <c r="B129" s="29" t="s">
        <v>30</v>
      </c>
      <c r="C129" s="29" t="s">
        <v>112</v>
      </c>
      <c r="D129" s="16">
        <v>290</v>
      </c>
      <c r="E129" s="63">
        <v>507.76482758620688</v>
      </c>
      <c r="F129" s="14">
        <v>313</v>
      </c>
      <c r="G129" s="74">
        <v>430.83897763578278</v>
      </c>
    </row>
    <row r="130" spans="2:7" s="15" customFormat="1" x14ac:dyDescent="0.3">
      <c r="B130" s="29" t="s">
        <v>30</v>
      </c>
      <c r="C130" s="29" t="s">
        <v>113</v>
      </c>
      <c r="D130" s="16">
        <v>376</v>
      </c>
      <c r="E130" s="63">
        <v>464.88510638297868</v>
      </c>
      <c r="F130" s="75">
        <v>374</v>
      </c>
      <c r="G130" s="77">
        <v>405.45342245989309</v>
      </c>
    </row>
    <row r="131" spans="2:7" s="15" customFormat="1" x14ac:dyDescent="0.3">
      <c r="B131" s="29" t="s">
        <v>30</v>
      </c>
      <c r="C131" s="29" t="s">
        <v>114</v>
      </c>
      <c r="D131" s="16">
        <v>463</v>
      </c>
      <c r="E131" s="63">
        <v>415.86827213822897</v>
      </c>
      <c r="F131" s="14">
        <v>501</v>
      </c>
      <c r="G131" s="74">
        <v>375.46990019960077</v>
      </c>
    </row>
    <row r="132" spans="2:7" s="15" customFormat="1" x14ac:dyDescent="0.3">
      <c r="B132" s="29" t="s">
        <v>30</v>
      </c>
      <c r="C132" s="29" t="s">
        <v>115</v>
      </c>
      <c r="D132" s="42" t="s">
        <v>206</v>
      </c>
      <c r="E132" s="64" t="s">
        <v>206</v>
      </c>
      <c r="F132" s="71" t="s">
        <v>206</v>
      </c>
      <c r="G132" s="73" t="s">
        <v>206</v>
      </c>
    </row>
    <row r="133" spans="2:7" s="15" customFormat="1" x14ac:dyDescent="0.3">
      <c r="B133" s="29" t="s">
        <v>30</v>
      </c>
      <c r="C133" s="29" t="s">
        <v>116</v>
      </c>
      <c r="D133" s="33" t="s">
        <v>206</v>
      </c>
      <c r="E133" s="64" t="s">
        <v>206</v>
      </c>
      <c r="F133" s="75" t="s">
        <v>206</v>
      </c>
      <c r="G133" s="77" t="s">
        <v>206</v>
      </c>
    </row>
    <row r="134" spans="2:7" s="15" customFormat="1" x14ac:dyDescent="0.3">
      <c r="B134" s="29" t="s">
        <v>30</v>
      </c>
      <c r="C134" s="29" t="s">
        <v>117</v>
      </c>
      <c r="D134" s="16" t="s">
        <v>206</v>
      </c>
      <c r="E134" s="63" t="s">
        <v>206</v>
      </c>
      <c r="F134" s="71" t="s">
        <v>206</v>
      </c>
      <c r="G134" s="73" t="s">
        <v>206</v>
      </c>
    </row>
    <row r="135" spans="2:7" s="15" customFormat="1" x14ac:dyDescent="0.3">
      <c r="B135" s="29" t="s">
        <v>30</v>
      </c>
      <c r="C135" s="29" t="s">
        <v>118</v>
      </c>
      <c r="D135" s="71">
        <v>6</v>
      </c>
      <c r="E135" s="71">
        <v>335</v>
      </c>
      <c r="F135" s="75">
        <v>8</v>
      </c>
      <c r="G135" s="77">
        <v>336.875</v>
      </c>
    </row>
    <row r="136" spans="2:7" s="15" customFormat="1" x14ac:dyDescent="0.3">
      <c r="B136" s="29" t="s">
        <v>30</v>
      </c>
      <c r="C136" s="29" t="s">
        <v>119</v>
      </c>
      <c r="D136" s="33" t="s">
        <v>206</v>
      </c>
      <c r="E136" s="64" t="s">
        <v>206</v>
      </c>
      <c r="F136" s="71" t="s">
        <v>206</v>
      </c>
      <c r="G136" s="73" t="s">
        <v>206</v>
      </c>
    </row>
    <row r="137" spans="2:7" s="17" customFormat="1" x14ac:dyDescent="0.3">
      <c r="B137" s="29" t="s">
        <v>30</v>
      </c>
      <c r="C137" s="29" t="s">
        <v>120</v>
      </c>
      <c r="D137" s="42" t="s">
        <v>206</v>
      </c>
      <c r="E137" s="64" t="s">
        <v>206</v>
      </c>
      <c r="F137" s="71" t="s">
        <v>206</v>
      </c>
      <c r="G137" s="73" t="s">
        <v>206</v>
      </c>
    </row>
    <row r="138" spans="2:7" s="17" customFormat="1" x14ac:dyDescent="0.3">
      <c r="B138" s="29" t="s">
        <v>30</v>
      </c>
      <c r="C138" s="29" t="s">
        <v>121</v>
      </c>
      <c r="D138" s="16" t="s">
        <v>206</v>
      </c>
      <c r="E138" s="63" t="s">
        <v>206</v>
      </c>
      <c r="F138" s="71" t="s">
        <v>206</v>
      </c>
      <c r="G138" s="73" t="s">
        <v>206</v>
      </c>
    </row>
    <row r="139" spans="2:7" s="17" customFormat="1" x14ac:dyDescent="0.3">
      <c r="B139" s="29" t="s">
        <v>30</v>
      </c>
      <c r="C139" s="29" t="s">
        <v>122</v>
      </c>
      <c r="D139" s="33" t="s">
        <v>206</v>
      </c>
      <c r="E139" s="64" t="s">
        <v>206</v>
      </c>
      <c r="F139" s="71" t="s">
        <v>206</v>
      </c>
      <c r="G139" s="73" t="s">
        <v>206</v>
      </c>
    </row>
    <row r="140" spans="2:7" x14ac:dyDescent="0.3">
      <c r="B140" s="28"/>
      <c r="C140" s="28"/>
      <c r="D140" s="28"/>
      <c r="E140" s="60"/>
      <c r="F140" s="40"/>
      <c r="G140" s="65"/>
    </row>
    <row r="141" spans="2:7" s="17" customFormat="1" x14ac:dyDescent="0.3">
      <c r="B141" s="28"/>
      <c r="C141" s="28"/>
      <c r="D141" s="28"/>
      <c r="E141" s="60"/>
      <c r="G141" s="58"/>
    </row>
    <row r="142" spans="2:7" s="17" customFormat="1" x14ac:dyDescent="0.3">
      <c r="B142" s="28"/>
      <c r="C142" s="28"/>
      <c r="D142" s="28"/>
      <c r="E142" s="60"/>
      <c r="G142" s="58"/>
    </row>
    <row r="143" spans="2:7" s="15" customFormat="1" x14ac:dyDescent="0.3">
      <c r="B143" s="30" t="s">
        <v>217</v>
      </c>
      <c r="C143" s="28"/>
      <c r="D143" s="28"/>
      <c r="E143" s="60"/>
      <c r="G143" s="58"/>
    </row>
    <row r="144" spans="2:7" s="15" customFormat="1" x14ac:dyDescent="0.3">
      <c r="B144" s="28"/>
      <c r="C144" s="28"/>
      <c r="D144" s="28"/>
      <c r="E144" s="60"/>
      <c r="G144" s="58"/>
    </row>
    <row r="145" spans="2:7" s="15" customFormat="1" ht="43.2" x14ac:dyDescent="0.3">
      <c r="B145" s="27" t="s">
        <v>179</v>
      </c>
      <c r="C145" s="27" t="s">
        <v>37</v>
      </c>
      <c r="D145" s="27" t="s">
        <v>196</v>
      </c>
      <c r="E145" s="62" t="s">
        <v>14</v>
      </c>
      <c r="F145" s="27" t="s">
        <v>189</v>
      </c>
      <c r="G145" s="62" t="s">
        <v>14</v>
      </c>
    </row>
    <row r="146" spans="2:7" s="15" customFormat="1" x14ac:dyDescent="0.3">
      <c r="B146" s="29" t="s">
        <v>31</v>
      </c>
      <c r="C146" s="29" t="s">
        <v>123</v>
      </c>
      <c r="D146" s="14">
        <v>148</v>
      </c>
      <c r="E146" s="74">
        <v>512.15560810810814</v>
      </c>
      <c r="F146" s="75">
        <v>180</v>
      </c>
      <c r="G146" s="77">
        <v>486.21327777777776</v>
      </c>
    </row>
    <row r="147" spans="2:7" s="15" customFormat="1" x14ac:dyDescent="0.3">
      <c r="B147" s="29" t="s">
        <v>31</v>
      </c>
      <c r="C147" s="29" t="s">
        <v>124</v>
      </c>
      <c r="D147" s="14">
        <v>233</v>
      </c>
      <c r="E147" s="74">
        <v>488.24463519313304</v>
      </c>
      <c r="F147" s="75">
        <v>287</v>
      </c>
      <c r="G147" s="77">
        <v>435.26480836236937</v>
      </c>
    </row>
    <row r="148" spans="2:7" s="15" customFormat="1" x14ac:dyDescent="0.3">
      <c r="B148" s="29" t="s">
        <v>31</v>
      </c>
      <c r="C148" s="29" t="s">
        <v>125</v>
      </c>
      <c r="D148" s="14">
        <v>213</v>
      </c>
      <c r="E148" s="74">
        <v>507.34507042253523</v>
      </c>
      <c r="F148" s="75">
        <v>213</v>
      </c>
      <c r="G148" s="77">
        <v>491.27610328638497</v>
      </c>
    </row>
    <row r="149" spans="2:7" s="15" customFormat="1" x14ac:dyDescent="0.3">
      <c r="B149" s="29" t="s">
        <v>31</v>
      </c>
      <c r="C149" s="29" t="s">
        <v>126</v>
      </c>
      <c r="D149" s="14">
        <v>187</v>
      </c>
      <c r="E149" s="74">
        <v>464.99026737967921</v>
      </c>
      <c r="F149" s="75">
        <v>227</v>
      </c>
      <c r="G149" s="77">
        <v>437.46696035242292</v>
      </c>
    </row>
    <row r="150" spans="2:7" s="15" customFormat="1" x14ac:dyDescent="0.3">
      <c r="B150" s="29" t="s">
        <v>31</v>
      </c>
      <c r="C150" s="29" t="s">
        <v>127</v>
      </c>
      <c r="D150" s="14">
        <v>81</v>
      </c>
      <c r="E150" s="74">
        <v>392.27160493827159</v>
      </c>
      <c r="F150" s="75">
        <v>80</v>
      </c>
      <c r="G150" s="77">
        <v>383.22500000000002</v>
      </c>
    </row>
    <row r="151" spans="2:7" s="15" customFormat="1" x14ac:dyDescent="0.3">
      <c r="B151" s="29" t="s">
        <v>31</v>
      </c>
      <c r="C151" s="29" t="s">
        <v>128</v>
      </c>
      <c r="D151" s="71" t="s">
        <v>206</v>
      </c>
      <c r="E151" s="73" t="s">
        <v>206</v>
      </c>
      <c r="F151" s="75" t="s">
        <v>206</v>
      </c>
      <c r="G151" s="77" t="s">
        <v>206</v>
      </c>
    </row>
    <row r="152" spans="2:7" s="15" customFormat="1" x14ac:dyDescent="0.3">
      <c r="B152" s="29" t="s">
        <v>31</v>
      </c>
      <c r="C152" s="29" t="s">
        <v>129</v>
      </c>
      <c r="D152" s="71" t="s">
        <v>206</v>
      </c>
      <c r="E152" s="73" t="s">
        <v>206</v>
      </c>
      <c r="F152" s="71" t="s">
        <v>206</v>
      </c>
      <c r="G152" s="73" t="s">
        <v>206</v>
      </c>
    </row>
    <row r="153" spans="2:7" s="15" customFormat="1" x14ac:dyDescent="0.3">
      <c r="B153" s="29" t="s">
        <v>31</v>
      </c>
      <c r="C153" s="29" t="s">
        <v>130</v>
      </c>
      <c r="D153" s="71" t="s">
        <v>206</v>
      </c>
      <c r="E153" s="73" t="s">
        <v>206</v>
      </c>
      <c r="F153" s="71" t="s">
        <v>206</v>
      </c>
      <c r="G153" s="73" t="s">
        <v>206</v>
      </c>
    </row>
    <row r="154" spans="2:7" s="15" customFormat="1" x14ac:dyDescent="0.3">
      <c r="B154" s="29" t="s">
        <v>31</v>
      </c>
      <c r="C154" s="29" t="s">
        <v>131</v>
      </c>
      <c r="D154" s="71" t="s">
        <v>206</v>
      </c>
      <c r="E154" s="73" t="s">
        <v>206</v>
      </c>
      <c r="F154" s="75" t="s">
        <v>206</v>
      </c>
      <c r="G154" s="77" t="s">
        <v>206</v>
      </c>
    </row>
    <row r="155" spans="2:7" s="15" customFormat="1" x14ac:dyDescent="0.3">
      <c r="B155" s="29" t="s">
        <v>31</v>
      </c>
      <c r="C155" s="29" t="s">
        <v>132</v>
      </c>
      <c r="D155" s="71" t="s">
        <v>206</v>
      </c>
      <c r="E155" s="73" t="s">
        <v>206</v>
      </c>
      <c r="F155" s="71" t="s">
        <v>206</v>
      </c>
      <c r="G155" s="73" t="s">
        <v>206</v>
      </c>
    </row>
    <row r="156" spans="2:7" s="15" customFormat="1" x14ac:dyDescent="0.3">
      <c r="B156" s="29" t="s">
        <v>31</v>
      </c>
      <c r="C156" s="29" t="s">
        <v>133</v>
      </c>
      <c r="D156" s="71" t="s">
        <v>206</v>
      </c>
      <c r="E156" s="71" t="s">
        <v>206</v>
      </c>
      <c r="F156" s="75" t="s">
        <v>206</v>
      </c>
      <c r="G156" s="77" t="s">
        <v>206</v>
      </c>
    </row>
    <row r="157" spans="2:7" s="15" customFormat="1" x14ac:dyDescent="0.3">
      <c r="B157" s="29" t="s">
        <v>31</v>
      </c>
      <c r="C157" s="29" t="s">
        <v>134</v>
      </c>
      <c r="D157" s="71" t="s">
        <v>206</v>
      </c>
      <c r="E157" s="73" t="s">
        <v>206</v>
      </c>
      <c r="F157" s="75" t="s">
        <v>206</v>
      </c>
      <c r="G157" s="77" t="s">
        <v>206</v>
      </c>
    </row>
    <row r="158" spans="2:7" s="15" customFormat="1" x14ac:dyDescent="0.3">
      <c r="B158" s="29" t="s">
        <v>31</v>
      </c>
      <c r="C158" s="29" t="s">
        <v>135</v>
      </c>
      <c r="D158" s="71">
        <v>10</v>
      </c>
      <c r="E158" s="73">
        <v>406.5</v>
      </c>
      <c r="F158" s="75">
        <v>9</v>
      </c>
      <c r="G158" s="77">
        <v>322.77777777777777</v>
      </c>
    </row>
    <row r="159" spans="2:7" s="15" customFormat="1" x14ac:dyDescent="0.3">
      <c r="B159" s="29" t="s">
        <v>31</v>
      </c>
      <c r="C159" s="29" t="s">
        <v>136</v>
      </c>
      <c r="D159" s="71" t="s">
        <v>206</v>
      </c>
      <c r="E159" s="73" t="s">
        <v>206</v>
      </c>
      <c r="F159" s="75" t="s">
        <v>206</v>
      </c>
      <c r="G159" s="77" t="s">
        <v>206</v>
      </c>
    </row>
    <row r="160" spans="2:7" s="15" customFormat="1" x14ac:dyDescent="0.3">
      <c r="B160" s="29" t="s">
        <v>31</v>
      </c>
      <c r="C160" s="29" t="s">
        <v>137</v>
      </c>
      <c r="D160" s="14">
        <v>8</v>
      </c>
      <c r="E160" s="74">
        <v>371.875</v>
      </c>
      <c r="F160" s="71" t="s">
        <v>206</v>
      </c>
      <c r="G160" s="73" t="s">
        <v>206</v>
      </c>
    </row>
    <row r="161" spans="2:7" s="17" customFormat="1" x14ac:dyDescent="0.3">
      <c r="B161" s="29" t="s">
        <v>31</v>
      </c>
      <c r="C161" s="29" t="s">
        <v>138</v>
      </c>
      <c r="D161" s="71" t="s">
        <v>206</v>
      </c>
      <c r="E161" s="73" t="s">
        <v>206</v>
      </c>
      <c r="F161" s="75" t="s">
        <v>206</v>
      </c>
      <c r="G161" s="77" t="s">
        <v>206</v>
      </c>
    </row>
    <row r="162" spans="2:7" s="17" customFormat="1" x14ac:dyDescent="0.3">
      <c r="B162" s="29" t="s">
        <v>31</v>
      </c>
      <c r="C162" s="29" t="s">
        <v>139</v>
      </c>
      <c r="D162" s="71" t="s">
        <v>206</v>
      </c>
      <c r="E162" s="71" t="s">
        <v>206</v>
      </c>
      <c r="F162" s="75" t="s">
        <v>206</v>
      </c>
      <c r="G162" s="77" t="s">
        <v>206</v>
      </c>
    </row>
    <row r="163" spans="2:7" s="17" customFormat="1" x14ac:dyDescent="0.3">
      <c r="B163" s="29" t="s">
        <v>31</v>
      </c>
      <c r="C163" s="29" t="s">
        <v>140</v>
      </c>
      <c r="D163" s="71">
        <v>53</v>
      </c>
      <c r="E163" s="74">
        <v>343.40320754716987</v>
      </c>
      <c r="F163" s="75">
        <v>45</v>
      </c>
      <c r="G163" s="77">
        <v>345.17466666666667</v>
      </c>
    </row>
    <row r="164" spans="2:7" s="17" customFormat="1" x14ac:dyDescent="0.3">
      <c r="B164" s="29" t="s">
        <v>31</v>
      </c>
      <c r="C164" s="29" t="s">
        <v>141</v>
      </c>
      <c r="D164" s="71">
        <v>6</v>
      </c>
      <c r="E164" s="77">
        <v>340.83333333333331</v>
      </c>
      <c r="F164" s="75">
        <v>8</v>
      </c>
      <c r="G164" s="77">
        <v>454.375</v>
      </c>
    </row>
    <row r="165" spans="2:7" s="17" customFormat="1" x14ac:dyDescent="0.3">
      <c r="B165" s="29" t="s">
        <v>31</v>
      </c>
      <c r="C165" s="29" t="s">
        <v>142</v>
      </c>
      <c r="D165" s="71" t="s">
        <v>206</v>
      </c>
      <c r="E165" s="73" t="s">
        <v>206</v>
      </c>
      <c r="F165" s="75">
        <v>5</v>
      </c>
      <c r="G165" s="77">
        <v>432</v>
      </c>
    </row>
    <row r="166" spans="2:7" s="17" customFormat="1" x14ac:dyDescent="0.3">
      <c r="B166" s="29" t="s">
        <v>31</v>
      </c>
      <c r="C166" s="29" t="s">
        <v>143</v>
      </c>
      <c r="D166" s="71" t="s">
        <v>206</v>
      </c>
      <c r="E166" s="71" t="s">
        <v>206</v>
      </c>
      <c r="F166" s="71" t="s">
        <v>206</v>
      </c>
      <c r="G166" s="73" t="s">
        <v>206</v>
      </c>
    </row>
    <row r="167" spans="2:7" s="15" customFormat="1" x14ac:dyDescent="0.3">
      <c r="B167" s="28"/>
      <c r="C167" s="28"/>
      <c r="D167" s="28"/>
      <c r="E167" s="60"/>
      <c r="G167" s="58"/>
    </row>
    <row r="168" spans="2:7" s="17" customFormat="1" x14ac:dyDescent="0.3">
      <c r="B168" s="28"/>
      <c r="C168" s="28"/>
      <c r="D168" s="28"/>
      <c r="E168" s="60"/>
      <c r="G168" s="58"/>
    </row>
    <row r="169" spans="2:7" s="17" customFormat="1" x14ac:dyDescent="0.3">
      <c r="B169" s="28"/>
      <c r="C169" s="28"/>
      <c r="D169" s="28"/>
      <c r="E169" s="60"/>
      <c r="G169" s="58"/>
    </row>
    <row r="170" spans="2:7" s="15" customFormat="1" x14ac:dyDescent="0.3">
      <c r="B170" s="30" t="s">
        <v>216</v>
      </c>
      <c r="C170" s="28"/>
      <c r="D170" s="28"/>
      <c r="E170" s="60"/>
      <c r="G170" s="58"/>
    </row>
    <row r="171" spans="2:7" s="15" customFormat="1" x14ac:dyDescent="0.3">
      <c r="B171" s="28"/>
      <c r="C171" s="28"/>
      <c r="D171" s="28"/>
      <c r="E171" s="60"/>
      <c r="G171" s="58"/>
    </row>
    <row r="172" spans="2:7" s="15" customFormat="1" ht="43.2" x14ac:dyDescent="0.3">
      <c r="B172" s="27" t="s">
        <v>179</v>
      </c>
      <c r="C172" s="27" t="s">
        <v>37</v>
      </c>
      <c r="D172" s="27" t="s">
        <v>196</v>
      </c>
      <c r="E172" s="62" t="s">
        <v>14</v>
      </c>
      <c r="F172" s="27" t="s">
        <v>189</v>
      </c>
      <c r="G172" s="62" t="s">
        <v>14</v>
      </c>
    </row>
    <row r="173" spans="2:7" s="15" customFormat="1" x14ac:dyDescent="0.3">
      <c r="B173" s="29" t="s">
        <v>32</v>
      </c>
      <c r="C173" s="29" t="s">
        <v>43</v>
      </c>
      <c r="D173" s="75" t="s">
        <v>206</v>
      </c>
      <c r="E173" s="73" t="s">
        <v>206</v>
      </c>
      <c r="F173" s="75" t="s">
        <v>206</v>
      </c>
      <c r="G173" s="77" t="s">
        <v>206</v>
      </c>
    </row>
    <row r="174" spans="2:7" s="15" customFormat="1" x14ac:dyDescent="0.3">
      <c r="B174" s="29" t="s">
        <v>32</v>
      </c>
      <c r="C174" s="29" t="s">
        <v>44</v>
      </c>
      <c r="D174" s="14">
        <v>434</v>
      </c>
      <c r="E174" s="74">
        <v>531.27949308755763</v>
      </c>
      <c r="F174" s="75">
        <v>419</v>
      </c>
      <c r="G174" s="77">
        <v>500.54052505966592</v>
      </c>
    </row>
    <row r="175" spans="2:7" s="15" customFormat="1" x14ac:dyDescent="0.3">
      <c r="B175" s="29" t="s">
        <v>32</v>
      </c>
      <c r="C175" s="29" t="s">
        <v>45</v>
      </c>
      <c r="D175" s="14">
        <v>359</v>
      </c>
      <c r="E175" s="74">
        <v>435.18746518105849</v>
      </c>
      <c r="F175" s="14">
        <v>427</v>
      </c>
      <c r="G175" s="74">
        <v>418.32548009367679</v>
      </c>
    </row>
    <row r="176" spans="2:7" s="15" customFormat="1" x14ac:dyDescent="0.3">
      <c r="B176" s="29" t="s">
        <v>32</v>
      </c>
      <c r="C176" s="29" t="s">
        <v>46</v>
      </c>
      <c r="D176" s="14">
        <v>335</v>
      </c>
      <c r="E176" s="74">
        <v>419.4651343283582</v>
      </c>
      <c r="F176" s="14">
        <v>387</v>
      </c>
      <c r="G176" s="74">
        <v>373.95736434108528</v>
      </c>
    </row>
    <row r="177" spans="2:7" s="15" customFormat="1" x14ac:dyDescent="0.3">
      <c r="B177" s="29" t="s">
        <v>32</v>
      </c>
      <c r="C177" s="29" t="s">
        <v>47</v>
      </c>
      <c r="D177" s="14">
        <v>241</v>
      </c>
      <c r="E177" s="74">
        <v>396.5089211618257</v>
      </c>
      <c r="F177" s="75">
        <v>219</v>
      </c>
      <c r="G177" s="77">
        <v>380.54337899543378</v>
      </c>
    </row>
    <row r="178" spans="2:7" s="15" customFormat="1" x14ac:dyDescent="0.3">
      <c r="B178" s="29" t="s">
        <v>32</v>
      </c>
      <c r="C178" s="29" t="s">
        <v>48</v>
      </c>
      <c r="D178" s="14">
        <v>299</v>
      </c>
      <c r="E178" s="74">
        <v>430.69257525083611</v>
      </c>
      <c r="F178" s="75">
        <v>334</v>
      </c>
      <c r="G178" s="77">
        <v>381.3052994011976</v>
      </c>
    </row>
    <row r="179" spans="2:7" s="15" customFormat="1" x14ac:dyDescent="0.3">
      <c r="B179" s="29" t="s">
        <v>32</v>
      </c>
      <c r="C179" s="29" t="s">
        <v>49</v>
      </c>
      <c r="D179" s="14">
        <v>377</v>
      </c>
      <c r="E179" s="74">
        <v>517.22708222811673</v>
      </c>
      <c r="F179" s="75">
        <v>477</v>
      </c>
      <c r="G179" s="77">
        <v>455.55241090146751</v>
      </c>
    </row>
    <row r="180" spans="2:7" s="15" customFormat="1" x14ac:dyDescent="0.3">
      <c r="B180" s="29" t="s">
        <v>32</v>
      </c>
      <c r="C180" s="29" t="s">
        <v>50</v>
      </c>
      <c r="D180" s="14">
        <v>150</v>
      </c>
      <c r="E180" s="74">
        <v>451.7023333333334</v>
      </c>
      <c r="F180" s="75">
        <v>174</v>
      </c>
      <c r="G180" s="77">
        <v>424.99689655172409</v>
      </c>
    </row>
    <row r="181" spans="2:7" s="15" customFormat="1" x14ac:dyDescent="0.3">
      <c r="B181" s="29" t="s">
        <v>32</v>
      </c>
      <c r="C181" s="29" t="s">
        <v>51</v>
      </c>
      <c r="D181" s="71">
        <v>6</v>
      </c>
      <c r="E181" s="71">
        <v>725.83333333333337</v>
      </c>
      <c r="F181" s="75">
        <v>11</v>
      </c>
      <c r="G181" s="77">
        <v>379.09090909090907</v>
      </c>
    </row>
    <row r="182" spans="2:7" s="15" customFormat="1" x14ac:dyDescent="0.3">
      <c r="B182" s="29" t="s">
        <v>32</v>
      </c>
      <c r="C182" s="29" t="s">
        <v>52</v>
      </c>
      <c r="D182" s="75" t="s">
        <v>206</v>
      </c>
      <c r="E182" s="73" t="s">
        <v>206</v>
      </c>
      <c r="F182" s="71" t="s">
        <v>206</v>
      </c>
      <c r="G182" s="73" t="s">
        <v>206</v>
      </c>
    </row>
    <row r="183" spans="2:7" s="15" customFormat="1" x14ac:dyDescent="0.3">
      <c r="B183" s="29" t="s">
        <v>32</v>
      </c>
      <c r="C183" s="29" t="s">
        <v>53</v>
      </c>
      <c r="D183" s="71">
        <v>16</v>
      </c>
      <c r="E183" s="74">
        <v>311.25</v>
      </c>
      <c r="F183" s="75">
        <v>14</v>
      </c>
      <c r="G183" s="77">
        <v>298.92857142857144</v>
      </c>
    </row>
    <row r="184" spans="2:7" s="15" customFormat="1" x14ac:dyDescent="0.3">
      <c r="B184" s="29" t="s">
        <v>32</v>
      </c>
      <c r="C184" s="29" t="s">
        <v>54</v>
      </c>
      <c r="D184" s="71">
        <v>6</v>
      </c>
      <c r="E184" s="71">
        <v>416.66666666666669</v>
      </c>
      <c r="F184" s="71" t="s">
        <v>206</v>
      </c>
      <c r="G184" s="73" t="s">
        <v>206</v>
      </c>
    </row>
    <row r="185" spans="2:7" s="15" customFormat="1" x14ac:dyDescent="0.3">
      <c r="B185" s="29" t="s">
        <v>32</v>
      </c>
      <c r="C185" s="29" t="s">
        <v>55</v>
      </c>
      <c r="D185" s="71">
        <v>7</v>
      </c>
      <c r="E185" s="71">
        <v>344.28571428571428</v>
      </c>
      <c r="F185" s="75">
        <v>11</v>
      </c>
      <c r="G185" s="77">
        <v>390</v>
      </c>
    </row>
    <row r="186" spans="2:7" s="17" customFormat="1" x14ac:dyDescent="0.3">
      <c r="B186" s="29" t="s">
        <v>32</v>
      </c>
      <c r="C186" s="29" t="s">
        <v>56</v>
      </c>
      <c r="D186" s="71" t="s">
        <v>206</v>
      </c>
      <c r="E186" s="71" t="s">
        <v>206</v>
      </c>
      <c r="F186" s="75">
        <v>10</v>
      </c>
      <c r="G186" s="77">
        <v>747</v>
      </c>
    </row>
    <row r="187" spans="2:7" s="17" customFormat="1" x14ac:dyDescent="0.3">
      <c r="B187" s="29" t="s">
        <v>32</v>
      </c>
      <c r="C187" s="29" t="s">
        <v>57</v>
      </c>
      <c r="D187" s="71" t="s">
        <v>206</v>
      </c>
      <c r="E187" s="71" t="s">
        <v>206</v>
      </c>
      <c r="F187" s="75">
        <v>7</v>
      </c>
      <c r="G187" s="77">
        <v>556.42857142857144</v>
      </c>
    </row>
    <row r="188" spans="2:7" s="17" customFormat="1" x14ac:dyDescent="0.3">
      <c r="B188" s="29" t="s">
        <v>32</v>
      </c>
      <c r="C188" s="29" t="s">
        <v>58</v>
      </c>
      <c r="D188" s="71">
        <v>18</v>
      </c>
      <c r="E188" s="71">
        <v>281.66666666666669</v>
      </c>
      <c r="F188" s="75">
        <v>15</v>
      </c>
      <c r="G188" s="77">
        <v>287</v>
      </c>
    </row>
    <row r="189" spans="2:7" s="17" customFormat="1" x14ac:dyDescent="0.3">
      <c r="B189" s="29" t="s">
        <v>32</v>
      </c>
      <c r="C189" s="29" t="s">
        <v>59</v>
      </c>
      <c r="D189" s="14" t="s">
        <v>206</v>
      </c>
      <c r="E189" s="74" t="s">
        <v>206</v>
      </c>
      <c r="F189" s="71" t="s">
        <v>206</v>
      </c>
      <c r="G189" s="73" t="s">
        <v>206</v>
      </c>
    </row>
    <row r="190" spans="2:7" s="15" customFormat="1" x14ac:dyDescent="0.3">
      <c r="B190" s="28"/>
      <c r="C190" s="28"/>
      <c r="D190" s="28"/>
      <c r="E190" s="60"/>
      <c r="G190" s="58"/>
    </row>
    <row r="191" spans="2:7" x14ac:dyDescent="0.3">
      <c r="B191" s="28"/>
      <c r="C191" s="28"/>
      <c r="D191" s="28"/>
      <c r="E191" s="60"/>
    </row>
    <row r="192" spans="2:7" s="17" customFormat="1" x14ac:dyDescent="0.3">
      <c r="B192" s="28"/>
      <c r="C192" s="28"/>
      <c r="D192" s="28"/>
      <c r="E192" s="60"/>
      <c r="G192" s="58"/>
    </row>
    <row r="193" spans="2:7" s="15" customFormat="1" x14ac:dyDescent="0.3">
      <c r="B193" s="30" t="s">
        <v>215</v>
      </c>
      <c r="C193" s="28"/>
      <c r="D193" s="28"/>
      <c r="E193" s="60"/>
      <c r="G193" s="58"/>
    </row>
    <row r="194" spans="2:7" s="15" customFormat="1" x14ac:dyDescent="0.3">
      <c r="B194" s="28"/>
      <c r="C194" s="28"/>
      <c r="D194" s="28"/>
      <c r="E194" s="60"/>
      <c r="G194" s="58"/>
    </row>
    <row r="195" spans="2:7" s="15" customFormat="1" ht="43.2" x14ac:dyDescent="0.3">
      <c r="B195" s="27" t="s">
        <v>179</v>
      </c>
      <c r="C195" s="27" t="s">
        <v>37</v>
      </c>
      <c r="D195" s="27" t="s">
        <v>196</v>
      </c>
      <c r="E195" s="62" t="s">
        <v>14</v>
      </c>
      <c r="F195" s="27" t="s">
        <v>189</v>
      </c>
      <c r="G195" s="62" t="s">
        <v>14</v>
      </c>
    </row>
    <row r="196" spans="2:7" s="15" customFormat="1" x14ac:dyDescent="0.3">
      <c r="B196" s="29" t="s">
        <v>33</v>
      </c>
      <c r="C196" s="29" t="s">
        <v>144</v>
      </c>
      <c r="D196" s="76">
        <v>499</v>
      </c>
      <c r="E196" s="77">
        <v>597.19126252505009</v>
      </c>
      <c r="F196" s="75">
        <v>510</v>
      </c>
      <c r="G196" s="77">
        <v>568.5527647058824</v>
      </c>
    </row>
    <row r="197" spans="2:7" s="15" customFormat="1" x14ac:dyDescent="0.3">
      <c r="B197" s="29" t="s">
        <v>33</v>
      </c>
      <c r="C197" s="29" t="s">
        <v>145</v>
      </c>
      <c r="D197" s="76">
        <v>494</v>
      </c>
      <c r="E197" s="77">
        <v>484.45929149797576</v>
      </c>
      <c r="F197" s="75">
        <v>503</v>
      </c>
      <c r="G197" s="77">
        <v>484.14512922465207</v>
      </c>
    </row>
    <row r="198" spans="2:7" s="15" customFormat="1" x14ac:dyDescent="0.3">
      <c r="B198" s="29" t="s">
        <v>33</v>
      </c>
      <c r="C198" s="29" t="s">
        <v>146</v>
      </c>
      <c r="D198" s="76">
        <v>372</v>
      </c>
      <c r="E198" s="77">
        <v>572.86172043010754</v>
      </c>
      <c r="F198" s="76">
        <v>419</v>
      </c>
      <c r="G198" s="77">
        <v>519.28539379474944</v>
      </c>
    </row>
    <row r="199" spans="2:7" s="15" customFormat="1" x14ac:dyDescent="0.3">
      <c r="B199" s="29" t="s">
        <v>33</v>
      </c>
      <c r="C199" s="29" t="s">
        <v>147</v>
      </c>
      <c r="D199" s="76">
        <v>448</v>
      </c>
      <c r="E199" s="77">
        <v>482.16071428571428</v>
      </c>
      <c r="F199" s="76">
        <v>471</v>
      </c>
      <c r="G199" s="77">
        <v>456.06694267515923</v>
      </c>
    </row>
    <row r="200" spans="2:7" s="15" customFormat="1" x14ac:dyDescent="0.3">
      <c r="B200" s="29" t="s">
        <v>33</v>
      </c>
      <c r="C200" s="29" t="s">
        <v>148</v>
      </c>
      <c r="D200" s="76">
        <v>463</v>
      </c>
      <c r="E200" s="77">
        <v>474.53993520518361</v>
      </c>
      <c r="F200" s="76">
        <v>508</v>
      </c>
      <c r="G200" s="77">
        <v>438.13460629921263</v>
      </c>
    </row>
    <row r="201" spans="2:7" s="15" customFormat="1" x14ac:dyDescent="0.3">
      <c r="B201" s="29" t="s">
        <v>33</v>
      </c>
      <c r="C201" s="29" t="s">
        <v>149</v>
      </c>
      <c r="D201" s="76">
        <v>376</v>
      </c>
      <c r="E201" s="77">
        <v>464.3598404255319</v>
      </c>
      <c r="F201" s="75">
        <v>404</v>
      </c>
      <c r="G201" s="77">
        <v>438.50990099009903</v>
      </c>
    </row>
    <row r="202" spans="2:7" s="15" customFormat="1" x14ac:dyDescent="0.3">
      <c r="B202" s="29" t="s">
        <v>33</v>
      </c>
      <c r="C202" s="29" t="s">
        <v>150</v>
      </c>
      <c r="D202" s="76">
        <v>356</v>
      </c>
      <c r="E202" s="77">
        <v>439.76</v>
      </c>
      <c r="F202" s="76">
        <v>345</v>
      </c>
      <c r="G202" s="77">
        <v>410.42315942028983</v>
      </c>
    </row>
    <row r="203" spans="2:7" s="15" customFormat="1" x14ac:dyDescent="0.3">
      <c r="B203" s="29" t="s">
        <v>33</v>
      </c>
      <c r="C203" s="29" t="s">
        <v>151</v>
      </c>
      <c r="D203" s="76">
        <v>239</v>
      </c>
      <c r="E203" s="77">
        <v>524.50322175732208</v>
      </c>
      <c r="F203" s="75">
        <v>233</v>
      </c>
      <c r="G203" s="77">
        <v>550.47751072961375</v>
      </c>
    </row>
    <row r="204" spans="2:7" s="15" customFormat="1" x14ac:dyDescent="0.3">
      <c r="B204" s="29" t="s">
        <v>33</v>
      </c>
      <c r="C204" s="29" t="s">
        <v>152</v>
      </c>
      <c r="D204" s="76">
        <v>229</v>
      </c>
      <c r="E204" s="77">
        <v>528.01768558951971</v>
      </c>
      <c r="F204" s="75">
        <v>243</v>
      </c>
      <c r="G204" s="77">
        <v>497.71654320987653</v>
      </c>
    </row>
    <row r="205" spans="2:7" s="15" customFormat="1" x14ac:dyDescent="0.3">
      <c r="B205" s="29" t="s">
        <v>33</v>
      </c>
      <c r="C205" s="29" t="s">
        <v>153</v>
      </c>
      <c r="D205" s="76">
        <v>478</v>
      </c>
      <c r="E205" s="77">
        <v>502.4676987447699</v>
      </c>
      <c r="F205" s="76">
        <v>447</v>
      </c>
      <c r="G205" s="77">
        <v>487.07375838926168</v>
      </c>
    </row>
    <row r="206" spans="2:7" s="15" customFormat="1" x14ac:dyDescent="0.3">
      <c r="B206" s="29" t="s">
        <v>33</v>
      </c>
      <c r="C206" s="29" t="s">
        <v>154</v>
      </c>
      <c r="D206" s="76">
        <v>250</v>
      </c>
      <c r="E206" s="77">
        <v>567.47703999999999</v>
      </c>
      <c r="F206" s="75">
        <v>218</v>
      </c>
      <c r="G206" s="77">
        <v>514.79357798165142</v>
      </c>
    </row>
    <row r="207" spans="2:7" s="15" customFormat="1" x14ac:dyDescent="0.3">
      <c r="B207" s="29" t="s">
        <v>33</v>
      </c>
      <c r="C207" s="29" t="s">
        <v>155</v>
      </c>
      <c r="D207" s="76">
        <v>54</v>
      </c>
      <c r="E207" s="77">
        <v>543.72518518518518</v>
      </c>
      <c r="F207" s="75">
        <v>53</v>
      </c>
      <c r="G207" s="77">
        <v>522.65509433962268</v>
      </c>
    </row>
    <row r="208" spans="2:7" s="15" customFormat="1" x14ac:dyDescent="0.3">
      <c r="B208" s="29" t="s">
        <v>33</v>
      </c>
      <c r="C208" s="29" t="s">
        <v>156</v>
      </c>
      <c r="D208" s="76">
        <v>72</v>
      </c>
      <c r="E208" s="77">
        <v>506.66666666666669</v>
      </c>
      <c r="F208" s="75">
        <v>70</v>
      </c>
      <c r="G208" s="77">
        <v>476.11585714285712</v>
      </c>
    </row>
    <row r="209" spans="2:7" s="15" customFormat="1" x14ac:dyDescent="0.3">
      <c r="B209" s="29" t="s">
        <v>33</v>
      </c>
      <c r="C209" s="29" t="s">
        <v>157</v>
      </c>
      <c r="D209" s="76">
        <v>100</v>
      </c>
      <c r="E209" s="77">
        <v>467.31</v>
      </c>
      <c r="F209" s="75">
        <v>80</v>
      </c>
      <c r="G209" s="77">
        <v>436.5</v>
      </c>
    </row>
    <row r="210" spans="2:7" s="17" customFormat="1" x14ac:dyDescent="0.3">
      <c r="B210" s="29" t="s">
        <v>33</v>
      </c>
      <c r="C210" s="29" t="s">
        <v>158</v>
      </c>
      <c r="D210" s="76">
        <v>66</v>
      </c>
      <c r="E210" s="77">
        <v>442.4369696969697</v>
      </c>
      <c r="F210" s="75">
        <v>48</v>
      </c>
      <c r="G210" s="77">
        <v>426.33333333333331</v>
      </c>
    </row>
    <row r="211" spans="2:7" s="17" customFormat="1" x14ac:dyDescent="0.3">
      <c r="B211" s="29" t="s">
        <v>33</v>
      </c>
      <c r="C211" s="29" t="s">
        <v>159</v>
      </c>
      <c r="D211" s="71">
        <v>24</v>
      </c>
      <c r="E211" s="77">
        <v>400.73916666666668</v>
      </c>
      <c r="F211" s="75">
        <v>24</v>
      </c>
      <c r="G211" s="77">
        <v>382.5</v>
      </c>
    </row>
    <row r="212" spans="2:7" s="17" customFormat="1" x14ac:dyDescent="0.3">
      <c r="B212" s="29" t="s">
        <v>33</v>
      </c>
      <c r="C212" s="29" t="s">
        <v>160</v>
      </c>
      <c r="D212" s="76" t="s">
        <v>206</v>
      </c>
      <c r="E212" s="77" t="s">
        <v>206</v>
      </c>
      <c r="F212" s="71" t="s">
        <v>206</v>
      </c>
      <c r="G212" s="71" t="s">
        <v>206</v>
      </c>
    </row>
    <row r="213" spans="2:7" s="17" customFormat="1" x14ac:dyDescent="0.3">
      <c r="B213" s="29" t="s">
        <v>33</v>
      </c>
      <c r="C213" s="29" t="s">
        <v>161</v>
      </c>
      <c r="D213" s="71">
        <v>36</v>
      </c>
      <c r="E213" s="77">
        <v>439.44444444444446</v>
      </c>
      <c r="F213" s="75">
        <v>23</v>
      </c>
      <c r="G213" s="77">
        <v>407.09478260869565</v>
      </c>
    </row>
    <row r="214" spans="2:7" s="17" customFormat="1" x14ac:dyDescent="0.3">
      <c r="B214" s="29" t="s">
        <v>33</v>
      </c>
      <c r="C214" s="29" t="s">
        <v>162</v>
      </c>
      <c r="D214" s="71">
        <v>6</v>
      </c>
      <c r="E214" s="77">
        <v>520.83333333333337</v>
      </c>
      <c r="F214" s="75">
        <v>9</v>
      </c>
      <c r="G214" s="77">
        <v>452.22222222222223</v>
      </c>
    </row>
    <row r="215" spans="2:7" s="17" customFormat="1" x14ac:dyDescent="0.3">
      <c r="B215" s="29" t="s">
        <v>33</v>
      </c>
      <c r="C215" s="29" t="s">
        <v>163</v>
      </c>
      <c r="D215" s="71">
        <v>10</v>
      </c>
      <c r="E215" s="77">
        <v>448.5</v>
      </c>
      <c r="F215" s="75">
        <v>9</v>
      </c>
      <c r="G215" s="77">
        <v>416.66666666666669</v>
      </c>
    </row>
    <row r="216" spans="2:7" s="17" customFormat="1" x14ac:dyDescent="0.3">
      <c r="B216" s="29" t="s">
        <v>33</v>
      </c>
      <c r="C216" s="29" t="s">
        <v>164</v>
      </c>
      <c r="D216" s="71">
        <v>16</v>
      </c>
      <c r="E216" s="77">
        <v>543.75</v>
      </c>
      <c r="F216" s="75">
        <v>10</v>
      </c>
      <c r="G216" s="77">
        <v>520.5</v>
      </c>
    </row>
    <row r="217" spans="2:7" s="17" customFormat="1" x14ac:dyDescent="0.3">
      <c r="B217" s="29" t="s">
        <v>33</v>
      </c>
      <c r="C217" s="29" t="s">
        <v>165</v>
      </c>
      <c r="D217" s="71">
        <v>16</v>
      </c>
      <c r="E217" s="77">
        <v>409.0625</v>
      </c>
      <c r="F217" s="75">
        <v>11</v>
      </c>
      <c r="G217" s="77">
        <v>380</v>
      </c>
    </row>
    <row r="218" spans="2:7" s="17" customFormat="1" x14ac:dyDescent="0.3">
      <c r="B218" s="29" t="s">
        <v>33</v>
      </c>
      <c r="C218" s="29" t="s">
        <v>166</v>
      </c>
      <c r="D218" s="71">
        <v>15</v>
      </c>
      <c r="E218" s="77">
        <v>418.33333333333331</v>
      </c>
      <c r="F218" s="75">
        <v>15</v>
      </c>
      <c r="G218" s="77">
        <v>369.33333333333331</v>
      </c>
    </row>
    <row r="219" spans="2:7" s="17" customFormat="1" x14ac:dyDescent="0.3">
      <c r="B219" s="29" t="s">
        <v>33</v>
      </c>
      <c r="C219" s="29" t="s">
        <v>167</v>
      </c>
      <c r="D219" s="71">
        <v>12</v>
      </c>
      <c r="E219" s="77">
        <v>531.66666666666663</v>
      </c>
      <c r="F219" s="75">
        <v>11</v>
      </c>
      <c r="G219" s="77">
        <v>427.27272727272725</v>
      </c>
    </row>
    <row r="220" spans="2:7" s="15" customFormat="1" x14ac:dyDescent="0.3">
      <c r="B220" s="29" t="s">
        <v>33</v>
      </c>
      <c r="C220" s="29" t="s">
        <v>168</v>
      </c>
      <c r="D220" s="71">
        <v>12</v>
      </c>
      <c r="E220" s="77">
        <v>708.33333333333337</v>
      </c>
      <c r="F220" s="75">
        <v>9</v>
      </c>
      <c r="G220" s="77">
        <v>736.66666666666663</v>
      </c>
    </row>
    <row r="221" spans="2:7" s="17" customFormat="1" x14ac:dyDescent="0.3">
      <c r="B221" s="29" t="s">
        <v>33</v>
      </c>
      <c r="C221" s="29" t="s">
        <v>169</v>
      </c>
      <c r="D221" s="76" t="s">
        <v>206</v>
      </c>
      <c r="E221" s="77" t="s">
        <v>206</v>
      </c>
      <c r="F221" s="75" t="s">
        <v>206</v>
      </c>
      <c r="G221" s="77" t="s">
        <v>206</v>
      </c>
    </row>
    <row r="222" spans="2:7" s="17" customFormat="1" x14ac:dyDescent="0.3">
      <c r="B222" s="29" t="s">
        <v>33</v>
      </c>
      <c r="C222" s="29" t="s">
        <v>170</v>
      </c>
      <c r="D222" s="71">
        <v>21</v>
      </c>
      <c r="E222" s="77">
        <v>866.19047619047615</v>
      </c>
      <c r="F222" s="75">
        <v>13</v>
      </c>
      <c r="G222" s="77">
        <v>773.84615384615381</v>
      </c>
    </row>
    <row r="223" spans="2:7" s="17" customFormat="1" x14ac:dyDescent="0.3">
      <c r="B223" s="29" t="s">
        <v>33</v>
      </c>
      <c r="C223" s="29" t="s">
        <v>171</v>
      </c>
      <c r="D223" s="71">
        <v>5</v>
      </c>
      <c r="E223" s="77">
        <v>910</v>
      </c>
      <c r="F223" s="75">
        <v>5</v>
      </c>
      <c r="G223" s="77">
        <v>586</v>
      </c>
    </row>
    <row r="225" spans="2:2" x14ac:dyDescent="0.3">
      <c r="B225" s="28"/>
    </row>
  </sheetData>
  <mergeCells count="6">
    <mergeCell ref="B38:J38"/>
    <mergeCell ref="B50:C50"/>
    <mergeCell ref="C40:D40"/>
    <mergeCell ref="E40:F40"/>
    <mergeCell ref="G40:H40"/>
    <mergeCell ref="I40:J4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80" zoomScaleNormal="80" workbookViewId="0">
      <selection activeCell="H20" sqref="H20"/>
    </sheetView>
  </sheetViews>
  <sheetFormatPr baseColWidth="10" defaultColWidth="9.109375" defaultRowHeight="14.4" x14ac:dyDescent="0.3"/>
  <cols>
    <col min="1" max="1" width="5.33203125" customWidth="1"/>
    <col min="2" max="2" width="15.77734375" customWidth="1"/>
    <col min="3" max="3" width="14.33203125" bestFit="1" customWidth="1"/>
    <col min="4" max="4" width="12.21875" bestFit="1" customWidth="1"/>
    <col min="5" max="5" width="14" bestFit="1" customWidth="1"/>
    <col min="6" max="6" width="11.109375" bestFit="1" customWidth="1"/>
    <col min="7" max="7" width="11.21875" bestFit="1" customWidth="1"/>
    <col min="8" max="8" width="14" bestFit="1" customWidth="1"/>
    <col min="9" max="9" width="11.109375" bestFit="1" customWidth="1"/>
    <col min="10" max="10" width="11.21875" bestFit="1" customWidth="1"/>
    <col min="11" max="11" width="14" bestFit="1" customWidth="1"/>
    <col min="12" max="12" width="11.109375" bestFit="1" customWidth="1"/>
    <col min="13" max="13" width="11.21875" bestFit="1" customWidth="1"/>
    <col min="14" max="14" width="14" bestFit="1" customWidth="1"/>
    <col min="15" max="22" width="7" customWidth="1"/>
    <col min="23" max="1026" width="10.6640625" customWidth="1"/>
  </cols>
  <sheetData>
    <row r="1" spans="1:12" x14ac:dyDescent="0.3">
      <c r="A1" s="1" t="s">
        <v>223</v>
      </c>
    </row>
    <row r="3" spans="1:12" x14ac:dyDescent="0.3">
      <c r="A3" s="5" t="s">
        <v>36</v>
      </c>
    </row>
    <row r="5" spans="1:12" x14ac:dyDescent="0.3">
      <c r="B5" s="5" t="s">
        <v>201</v>
      </c>
    </row>
    <row r="7" spans="1:12" ht="43.2" x14ac:dyDescent="0.3">
      <c r="B7" s="6" t="s">
        <v>173</v>
      </c>
      <c r="C7" s="6" t="s">
        <v>38</v>
      </c>
      <c r="D7" s="6" t="s">
        <v>196</v>
      </c>
      <c r="E7" s="6" t="s">
        <v>14</v>
      </c>
      <c r="I7" s="17"/>
      <c r="J7" s="17"/>
      <c r="K7" s="17"/>
      <c r="L7" s="17"/>
    </row>
    <row r="8" spans="1:12" x14ac:dyDescent="0.3">
      <c r="B8" s="14" t="s">
        <v>174</v>
      </c>
      <c r="C8" s="16">
        <v>151</v>
      </c>
      <c r="D8" s="45">
        <v>962</v>
      </c>
      <c r="E8" s="63">
        <v>300.63418918918921</v>
      </c>
      <c r="F8" s="17"/>
      <c r="G8" s="17"/>
      <c r="H8" s="17"/>
      <c r="I8" s="17"/>
      <c r="J8" s="17"/>
      <c r="K8" s="17"/>
      <c r="L8" s="17"/>
    </row>
    <row r="9" spans="1:12" x14ac:dyDescent="0.3">
      <c r="B9" s="14" t="s">
        <v>193</v>
      </c>
      <c r="C9" s="16">
        <v>94</v>
      </c>
      <c r="D9" s="20">
        <v>6415</v>
      </c>
      <c r="E9" s="63">
        <v>349.70333904910359</v>
      </c>
      <c r="F9" s="17"/>
      <c r="G9" s="17"/>
      <c r="H9" s="17"/>
      <c r="I9" s="17"/>
      <c r="J9" s="17"/>
      <c r="K9" s="17"/>
      <c r="L9" s="17"/>
    </row>
    <row r="10" spans="1:12" x14ac:dyDescent="0.3">
      <c r="B10" s="14" t="s">
        <v>192</v>
      </c>
      <c r="C10" s="16">
        <v>15</v>
      </c>
      <c r="D10" s="20">
        <v>4373</v>
      </c>
      <c r="E10" s="63">
        <v>388.95095815229826</v>
      </c>
      <c r="F10" s="17"/>
      <c r="G10" s="17"/>
      <c r="H10" s="17"/>
      <c r="I10" s="17"/>
      <c r="J10" s="17"/>
      <c r="K10" s="17"/>
      <c r="L10" s="17"/>
    </row>
    <row r="11" spans="1:12" x14ac:dyDescent="0.3">
      <c r="B11" s="14" t="s">
        <v>175</v>
      </c>
      <c r="C11" s="16">
        <v>7</v>
      </c>
      <c r="D11" s="20">
        <v>17072</v>
      </c>
      <c r="E11" s="63">
        <v>462.1686715089038</v>
      </c>
      <c r="I11" s="17"/>
      <c r="J11" s="17"/>
      <c r="K11" s="17"/>
      <c r="L11" s="17"/>
    </row>
    <row r="12" spans="1:12" x14ac:dyDescent="0.3">
      <c r="C12">
        <f>SUM(C8:C11)</f>
        <v>267</v>
      </c>
    </row>
    <row r="13" spans="1:12" x14ac:dyDescent="0.3">
      <c r="B13" s="17"/>
    </row>
    <row r="14" spans="1:12" x14ac:dyDescent="0.3">
      <c r="B14" s="17"/>
      <c r="C14" s="17"/>
      <c r="D14" s="17"/>
      <c r="E14" s="17"/>
      <c r="F14" s="17"/>
      <c r="G14" s="17"/>
      <c r="H14" s="17"/>
    </row>
    <row r="15" spans="1:12" s="17" customFormat="1" x14ac:dyDescent="0.3">
      <c r="B15" s="5" t="s">
        <v>191</v>
      </c>
    </row>
    <row r="16" spans="1:12" s="17" customFormat="1" x14ac:dyDescent="0.3"/>
    <row r="17" spans="2:14" s="17" customFormat="1" ht="43.2" x14ac:dyDescent="0.3">
      <c r="B17" s="6" t="s">
        <v>173</v>
      </c>
      <c r="C17" s="6" t="s">
        <v>38</v>
      </c>
      <c r="D17" s="6" t="s">
        <v>189</v>
      </c>
      <c r="E17" s="6" t="s">
        <v>14</v>
      </c>
    </row>
    <row r="18" spans="2:14" s="17" customFormat="1" x14ac:dyDescent="0.3">
      <c r="B18" s="14" t="s">
        <v>174</v>
      </c>
      <c r="C18" s="26">
        <v>156</v>
      </c>
      <c r="D18" s="20">
        <v>964</v>
      </c>
      <c r="E18" s="63">
        <v>292.73484439834027</v>
      </c>
      <c r="F18" s="43"/>
      <c r="G18" s="44"/>
      <c r="H18" s="43"/>
    </row>
    <row r="19" spans="2:14" s="17" customFormat="1" x14ac:dyDescent="0.3">
      <c r="B19" s="14" t="s">
        <v>193</v>
      </c>
      <c r="C19" s="26">
        <v>93</v>
      </c>
      <c r="D19" s="20">
        <v>6921</v>
      </c>
      <c r="E19" s="63">
        <v>332.91954052882534</v>
      </c>
    </row>
    <row r="20" spans="2:14" s="17" customFormat="1" x14ac:dyDescent="0.3">
      <c r="B20" s="14" t="s">
        <v>192</v>
      </c>
      <c r="C20" s="26">
        <v>15</v>
      </c>
      <c r="D20" s="20">
        <v>4994</v>
      </c>
      <c r="E20" s="63">
        <v>372.64280536643992</v>
      </c>
    </row>
    <row r="21" spans="2:14" s="17" customFormat="1" x14ac:dyDescent="0.3">
      <c r="B21" s="14" t="s">
        <v>175</v>
      </c>
      <c r="C21" s="26">
        <v>7</v>
      </c>
      <c r="D21" s="20">
        <v>18629</v>
      </c>
      <c r="E21" s="63">
        <v>443.02791776262876</v>
      </c>
      <c r="G21" s="25"/>
      <c r="H21" s="25"/>
    </row>
    <row r="22" spans="2:14" s="17" customFormat="1" x14ac:dyDescent="0.3">
      <c r="C22" s="17">
        <f>SUM(C18:C21)</f>
        <v>271</v>
      </c>
    </row>
    <row r="23" spans="2:14" x14ac:dyDescent="0.3">
      <c r="B23" s="17"/>
      <c r="C23" s="17"/>
      <c r="D23" s="17"/>
      <c r="E23" s="17"/>
      <c r="F23" s="17"/>
      <c r="G23" s="17"/>
      <c r="H23" s="17"/>
    </row>
    <row r="24" spans="2:14" s="17" customFormat="1" x14ac:dyDescent="0.3"/>
    <row r="25" spans="2:14" x14ac:dyDescent="0.3">
      <c r="B25" s="5" t="s">
        <v>187</v>
      </c>
      <c r="C25" s="17"/>
      <c r="D25" s="17"/>
      <c r="E25" s="17"/>
      <c r="F25" s="17"/>
      <c r="G25" s="17"/>
      <c r="H25" s="17"/>
    </row>
    <row r="26" spans="2:14" x14ac:dyDescent="0.3">
      <c r="B26" s="17"/>
      <c r="C26" s="17"/>
      <c r="D26" s="17"/>
      <c r="E26" s="17"/>
      <c r="F26" s="17"/>
      <c r="G26" s="17"/>
      <c r="H26" s="17"/>
    </row>
    <row r="27" spans="2:14" x14ac:dyDescent="0.3">
      <c r="B27" s="96" t="s">
        <v>173</v>
      </c>
      <c r="C27" s="92" t="s">
        <v>198</v>
      </c>
      <c r="D27" s="92"/>
      <c r="E27" s="92"/>
      <c r="F27" s="92" t="s">
        <v>181</v>
      </c>
      <c r="G27" s="92"/>
      <c r="H27" s="92"/>
      <c r="I27" s="93" t="s">
        <v>182</v>
      </c>
      <c r="J27" s="94"/>
      <c r="K27" s="95"/>
      <c r="L27" s="93" t="s">
        <v>183</v>
      </c>
      <c r="M27" s="94"/>
      <c r="N27" s="95"/>
    </row>
    <row r="28" spans="2:14" ht="45" customHeight="1" x14ac:dyDescent="0.3">
      <c r="B28" s="96"/>
      <c r="C28" s="36" t="s">
        <v>184</v>
      </c>
      <c r="D28" s="36" t="s">
        <v>185</v>
      </c>
      <c r="E28" s="36" t="s">
        <v>186</v>
      </c>
      <c r="F28" s="36" t="s">
        <v>184</v>
      </c>
      <c r="G28" s="36" t="s">
        <v>185</v>
      </c>
      <c r="H28" s="36" t="s">
        <v>186</v>
      </c>
      <c r="I28" s="36" t="s">
        <v>184</v>
      </c>
      <c r="J28" s="36" t="s">
        <v>185</v>
      </c>
      <c r="K28" s="36" t="s">
        <v>186</v>
      </c>
      <c r="L28" s="36" t="s">
        <v>184</v>
      </c>
      <c r="M28" s="36" t="s">
        <v>185</v>
      </c>
      <c r="N28" s="36" t="s">
        <v>186</v>
      </c>
    </row>
    <row r="29" spans="2:14" x14ac:dyDescent="0.3">
      <c r="B29" s="14" t="s">
        <v>174</v>
      </c>
      <c r="C29" s="26">
        <v>142</v>
      </c>
      <c r="D29" s="38">
        <v>841</v>
      </c>
      <c r="E29" s="63">
        <v>289.56922711058269</v>
      </c>
      <c r="F29" s="26">
        <v>129</v>
      </c>
      <c r="G29" s="38">
        <v>699</v>
      </c>
      <c r="H29" s="63">
        <v>274.59690987124463</v>
      </c>
      <c r="I29" s="26">
        <v>119</v>
      </c>
      <c r="J29" s="38">
        <v>623</v>
      </c>
      <c r="K29" s="63">
        <v>270.81142857142856</v>
      </c>
      <c r="L29" s="26">
        <v>98</v>
      </c>
      <c r="M29" s="38">
        <v>359</v>
      </c>
      <c r="N29" s="63">
        <v>275.34529247910865</v>
      </c>
    </row>
    <row r="30" spans="2:14" x14ac:dyDescent="0.3">
      <c r="B30" s="14" t="s">
        <v>193</v>
      </c>
      <c r="C30" s="26">
        <v>98</v>
      </c>
      <c r="D30" s="38">
        <v>6161</v>
      </c>
      <c r="E30" s="63">
        <v>326.79386787859113</v>
      </c>
      <c r="F30" s="26">
        <v>98</v>
      </c>
      <c r="G30" s="38">
        <v>5369</v>
      </c>
      <c r="H30" s="63">
        <v>319.32124417954924</v>
      </c>
      <c r="I30" s="26">
        <v>98</v>
      </c>
      <c r="J30" s="38">
        <v>5027</v>
      </c>
      <c r="K30" s="63">
        <v>313.31880644519595</v>
      </c>
      <c r="L30" s="26">
        <v>95</v>
      </c>
      <c r="M30" s="38">
        <v>3289</v>
      </c>
      <c r="N30" s="63">
        <v>314.04874733961691</v>
      </c>
    </row>
    <row r="31" spans="2:14" x14ac:dyDescent="0.3">
      <c r="B31" s="14" t="s">
        <v>192</v>
      </c>
      <c r="C31" s="26">
        <v>15</v>
      </c>
      <c r="D31" s="38">
        <v>4701</v>
      </c>
      <c r="E31" s="63">
        <v>357.836381620932</v>
      </c>
      <c r="F31" s="26">
        <v>15</v>
      </c>
      <c r="G31" s="38">
        <v>4257</v>
      </c>
      <c r="H31" s="63">
        <v>351.17805261921546</v>
      </c>
      <c r="I31" s="26">
        <v>15</v>
      </c>
      <c r="J31" s="38">
        <v>4086</v>
      </c>
      <c r="K31" s="63">
        <v>346.34538179148308</v>
      </c>
      <c r="L31" s="26">
        <v>15</v>
      </c>
      <c r="M31" s="38">
        <v>2946</v>
      </c>
      <c r="N31" s="63">
        <v>344.34871690427696</v>
      </c>
    </row>
    <row r="32" spans="2:14" x14ac:dyDescent="0.3">
      <c r="B32" s="14" t="s">
        <v>175</v>
      </c>
      <c r="C32" s="26">
        <v>7</v>
      </c>
      <c r="D32" s="38">
        <v>17811</v>
      </c>
      <c r="E32" s="63">
        <v>417.16161922407474</v>
      </c>
      <c r="F32" s="26">
        <v>7</v>
      </c>
      <c r="G32" s="38">
        <v>16286</v>
      </c>
      <c r="H32" s="63">
        <v>400.22395001842096</v>
      </c>
      <c r="I32" s="26">
        <v>7</v>
      </c>
      <c r="J32" s="38">
        <v>15875</v>
      </c>
      <c r="K32" s="63">
        <v>386.8373007874016</v>
      </c>
      <c r="L32" s="26">
        <v>7</v>
      </c>
      <c r="M32" s="38">
        <v>11862</v>
      </c>
      <c r="N32" s="63">
        <v>386.23239588602274</v>
      </c>
    </row>
    <row r="33" spans="2:8" x14ac:dyDescent="0.3">
      <c r="B33" s="17"/>
      <c r="C33" s="17"/>
      <c r="D33" s="17"/>
      <c r="E33" s="17"/>
      <c r="F33" s="17"/>
      <c r="G33" s="17"/>
      <c r="H33" s="17"/>
    </row>
    <row r="34" spans="2:8" x14ac:dyDescent="0.3">
      <c r="B34" s="17" t="s">
        <v>202</v>
      </c>
      <c r="C34" s="17"/>
      <c r="D34" s="17"/>
      <c r="E34" s="17"/>
      <c r="F34" s="17"/>
      <c r="G34" s="17"/>
      <c r="H34" s="17"/>
    </row>
    <row r="35" spans="2:8" x14ac:dyDescent="0.3">
      <c r="B35" s="17"/>
      <c r="C35" s="17"/>
      <c r="D35" s="17"/>
      <c r="E35" s="17"/>
      <c r="F35" s="17"/>
      <c r="G35" s="17"/>
      <c r="H35" s="17"/>
    </row>
    <row r="36" spans="2:8" x14ac:dyDescent="0.3">
      <c r="B36" s="17"/>
      <c r="F36" s="17"/>
      <c r="G36" s="17"/>
      <c r="H36" s="17"/>
    </row>
    <row r="37" spans="2:8" x14ac:dyDescent="0.3">
      <c r="B37" s="17"/>
      <c r="F37" s="17"/>
      <c r="G37" s="17"/>
      <c r="H37" s="17"/>
    </row>
    <row r="38" spans="2:8" x14ac:dyDescent="0.3">
      <c r="B38" s="17"/>
      <c r="F38" s="17"/>
      <c r="G38" s="17"/>
      <c r="H38" s="17"/>
    </row>
  </sheetData>
  <mergeCells count="5">
    <mergeCell ref="C27:E27"/>
    <mergeCell ref="F27:H27"/>
    <mergeCell ref="I27:K27"/>
    <mergeCell ref="B27:B28"/>
    <mergeCell ref="L27:N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P1905</cp:lastModifiedBy>
  <cp:revision>4</cp:revision>
  <cp:lastPrinted>2018-06-12T09:40:13Z</cp:lastPrinted>
  <dcterms:created xsi:type="dcterms:W3CDTF">2018-05-24T15:30:15Z</dcterms:created>
  <dcterms:modified xsi:type="dcterms:W3CDTF">2019-12-10T10:01:12Z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