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2/"/>
    </mc:Choice>
  </mc:AlternateContent>
  <xr:revisionPtr revIDLastSave="206" documentId="13_ncr:1_{BED9857C-3E11-4A1F-9FF2-AD954EB14ED2}" xr6:coauthVersionLast="47" xr6:coauthVersionMax="47" xr10:uidLastSave="{3B13FF1E-852C-4165-AC97-C5718100B520}"/>
  <bookViews>
    <workbookView xWindow="-108" yWindow="-108" windowWidth="23256" windowHeight="12456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8" l="1"/>
  <c r="E8" i="8"/>
  <c r="E9" i="8"/>
  <c r="E10" i="8"/>
  <c r="E11" i="8"/>
  <c r="E12" i="8"/>
  <c r="E14" i="8"/>
</calcChain>
</file>

<file path=xl/sharedStrings.xml><?xml version="1.0" encoding="utf-8"?>
<sst xmlns="http://schemas.openxmlformats.org/spreadsheetml/2006/main" count="579" uniqueCount="207">
  <si>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</si>
  <si>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</si>
  <si>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</si>
  <si>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</si>
  <si>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</si>
  <si>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</si>
  <si>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</si>
  <si>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</si>
  <si>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</si>
  <si>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</si>
  <si>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</si>
  <si>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</si>
  <si>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</si>
  <si>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</si>
  <si>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</si>
  <si>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</si>
  <si>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</si>
  <si>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</si>
  <si>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</si>
  <si>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</si>
  <si>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</si>
  <si>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</si>
  <si>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</si>
  <si>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</si>
  <si>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</si>
  <si>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</si>
  <si>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</si>
  <si>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</si>
  <si>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</si>
  <si>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</si>
  <si>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</si>
  <si>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</si>
  <si>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</si>
  <si>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</si>
  <si>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</si>
  <si>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</si>
  <si>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</si>
  <si>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</si>
  <si>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</si>
  <si>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</si>
  <si>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</si>
  <si>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</si>
  <si>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</si>
  <si>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</si>
  <si>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</si>
  <si>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</si>
  <si>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</si>
  <si>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</si>
  <si>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</si>
  <si>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</si>
  <si>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</si>
  <si>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</si>
  <si>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</si>
  <si>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</si>
  <si>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</si>
  <si>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</si>
  <si>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</si>
  <si>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</si>
  <si>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</si>
  <si>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</si>
  <si>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</si>
  <si>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</si>
  <si>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</si>
  <si>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</si>
  <si>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</si>
  <si>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</si>
  <si>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</si>
  <si>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</si>
  <si>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</si>
  <si>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</si>
  <si>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</si>
  <si>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</si>
  <si>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</si>
  <si>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</si>
  <si>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</si>
  <si>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</si>
  <si>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</si>
  <si>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</si>
  <si>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</si>
  <si>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</si>
  <si>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</si>
  <si>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</si>
  <si>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</si>
  <si>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</si>
  <si>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</si>
  <si>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</si>
  <si>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</si>
  <si>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</si>
  <si>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</si>
  <si>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</si>
  <si>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</si>
  <si>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</si>
  <si>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</si>
  <si>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</si>
  <si>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</si>
  <si>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</si>
  <si>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</si>
  <si>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</si>
  <si>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</si>
  <si>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</si>
  <si>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</si>
  <si>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</si>
  <si>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</si>
  <si>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</si>
  <si>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</si>
  <si>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</si>
  <si>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</si>
  <si>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</si>
  <si>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</si>
  <si>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</si>
  <si>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</si>
  <si>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</si>
  <si>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</si>
  <si>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</si>
  <si>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</si>
  <si>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</si>
  <si>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</si>
  <si>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</si>
  <si>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</si>
  <si>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</si>
  <si>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</si>
  <si>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</si>
  <si>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</si>
  <si>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</si>
  <si>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</si>
  <si>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</si>
  <si>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</si>
  <si>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</si>
  <si>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</si>
  <si>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</si>
  <si>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</si>
  <si>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</si>
  <si>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</si>
  <si>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</si>
  <si>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</si>
  <si>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</si>
  <si>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</si>
  <si>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</si>
  <si>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</si>
  <si>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</si>
  <si>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</si>
  <si>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</si>
  <si>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</si>
  <si>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</si>
  <si>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</si>
  <si>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</si>
  <si>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</si>
  <si>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</si>
  <si>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</si>
  <si>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</si>
  <si>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</si>
  <si>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</si>
  <si>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</si>
  <si>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</si>
  <si>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</si>
  <si>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</si>
  <si>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</si>
  <si>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</si>
  <si>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</si>
  <si>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</si>
  <si>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</si>
  <si>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</si>
  <si>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</si>
  <si>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</si>
  <si>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</si>
  <si>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</si>
  <si>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</si>
  <si>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</si>
  <si>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</si>
  <si>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</si>
  <si>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</si>
  <si>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</si>
  <si>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</si>
  <si>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</si>
  <si>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</si>
  <si>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</si>
  <si>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</si>
  <si>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</si>
  <si>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</si>
  <si>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</si>
  <si>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</si>
  <si>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Número e importe medio das fianzas depositadas dos contratos asinados en 2021 nos concellos</t>
  </si>
  <si>
    <t>Número e importe medio das fianzas depositadas dos contratos asinados en 2021 nos grandes concellos</t>
  </si>
  <si>
    <t>*** FIANZAS DEPOSITADAS | Abril de 2022 ***</t>
  </si>
  <si>
    <t>Número e importe medio das fianzas depositadas no ano 2022 por mes do depósito</t>
  </si>
  <si>
    <t>*** FIANZAS POR MES DO DEPÓSITO | Abril de 2022 ***</t>
  </si>
  <si>
    <t>Número de fianzas depositadas no ano 2022 por mes do depósito e ano do contrato</t>
  </si>
  <si>
    <t>*** FIANZAS POR DATA DO CONTRATO | Abril de 2022 ***</t>
  </si>
  <si>
    <t>*** FIANZAS NOS GRANDES CONCELLOS | Abril de 2022 ***</t>
  </si>
  <si>
    <t>Número e importe medio das fianzas depositadas dos contratos asinados en 2022 nos grandes concellos</t>
  </si>
  <si>
    <t>Número e importe medio das fianzas depositadas dos contratos asinados en 2022 nos concellos</t>
  </si>
  <si>
    <t>*** FIANZAS NOS CONCELLOS | Abril de 2022 ***</t>
  </si>
  <si>
    <t>Variación prezo sobre o ano anterior</t>
  </si>
  <si>
    <t>Número de contratos asinados nos anos 2014-2022 por importe mensual</t>
  </si>
  <si>
    <t>As fianzas e o importe medio do alugueiro dos códigos postais das cidades corresponden a datos interanuais, é dicir, considéranse tanto o número de fianzas como o importe das fianzas deste mes e as dos 11 meses anteriores.</t>
  </si>
  <si>
    <t>Fianzas (N.º)</t>
  </si>
  <si>
    <t>Número e importe medio interanual dos contratos no concello de A Coruña por códigos postais</t>
  </si>
  <si>
    <t>Número e importe medio interanual dos contratos no concello de Ferrol por códigos postais</t>
  </si>
  <si>
    <t>Número e importe medio interanual dos contratos no concello de Lugo por códigos postais</t>
  </si>
  <si>
    <t>Número e importe medio interanual dos contratos no concello de Ourense por códigos postais</t>
  </si>
  <si>
    <t>Número e importe medio interanual dos contratos no concello de Pontevedra por códigos postais</t>
  </si>
  <si>
    <t>Número e importe medio interanual dos contratos no concello de Santiago por códigos postais</t>
  </si>
  <si>
    <t>15688</t>
  </si>
  <si>
    <t>Número e importe medio interanual dos contratos no concello de Vigo por códigos postais</t>
  </si>
  <si>
    <t>Concellos con fianzas (N.º)</t>
  </si>
  <si>
    <t>Número e importe medio das fianzas depositadas dos contratos asinados en 2020-2014 nos concellos</t>
  </si>
  <si>
    <t>Número e importe medio das fianzas depositadas dos contratos asinados en 2020-2014 nos grandes concellos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</si>
</sst>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9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6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7" borderId="0" xfId="0" applyFont="1" applyFill="1"/>
    <xf numFmtId="0" fontId="0" fillId="7" borderId="0" xfId="0" applyFill="1"/>
    <xf numFmtId="0" fontId="4" fillId="7" borderId="0" xfId="0" applyFont="1" applyFill="1"/>
    <xf numFmtId="0" fontId="3" fillId="7" borderId="0" xfId="0" applyFont="1" applyFill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3" fontId="0" fillId="7" borderId="0" xfId="0" applyNumberFormat="1" applyFill="1"/>
    <xf numFmtId="166" fontId="12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/>
    <xf numFmtId="166" fontId="10" fillId="7" borderId="0" xfId="1" applyNumberFormat="1" applyFont="1" applyFill="1"/>
    <xf numFmtId="166" fontId="0" fillId="7" borderId="0" xfId="1" applyNumberFormat="1" applyFont="1" applyFill="1"/>
    <xf numFmtId="3" fontId="10" fillId="8" borderId="0" xfId="0" applyNumberFormat="1" applyFont="1" applyFill="1" applyAlignment="1">
      <alignment horizontal="right" wrapText="1"/>
    </xf>
    <xf numFmtId="166" fontId="10" fillId="8" borderId="0" xfId="1" applyNumberFormat="1" applyFont="1" applyFill="1" applyBorder="1" applyAlignment="1">
      <alignment horizontal="right" wrapText="1"/>
    </xf>
    <xf numFmtId="164" fontId="10" fillId="8" borderId="0" xfId="0" applyNumberFormat="1" applyFont="1" applyFill="1" applyAlignment="1">
      <alignment horizontal="right" wrapText="1"/>
    </xf>
    <xf numFmtId="165" fontId="6" fillId="7" borderId="0" xfId="0" applyNumberFormat="1" applyFont="1" applyFill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0" xfId="0" applyFont="1" applyFill="1"/>
    <xf numFmtId="4" fontId="0" fillId="7" borderId="0" xfId="0" applyNumberFormat="1" applyFill="1"/>
    <xf numFmtId="165" fontId="6" fillId="7" borderId="0" xfId="0" applyNumberFormat="1" applyFont="1" applyFill="1"/>
    <xf numFmtId="0" fontId="8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3" fontId="5" fillId="7" borderId="0" xfId="0" applyNumberFormat="1" applyFont="1" applyFill="1"/>
    <xf numFmtId="3" fontId="13" fillId="6" borderId="1" xfId="0" applyNumberFormat="1" applyFont="1" applyFill="1" applyBorder="1" applyAlignment="1">
      <alignment horizontal="center" wrapText="1"/>
    </xf>
    <xf numFmtId="166" fontId="13" fillId="6" borderId="1" xfId="1" applyNumberFormat="1" applyFont="1" applyFill="1" applyBorder="1" applyAlignment="1">
      <alignment horizontal="center" wrapText="1"/>
    </xf>
    <xf numFmtId="164" fontId="13" fillId="6" borderId="1" xfId="0" applyNumberFormat="1" applyFont="1" applyFill="1" applyBorder="1" applyAlignment="1">
      <alignment horizontal="center" wrapText="1"/>
    </xf>
    <xf numFmtId="3" fontId="13" fillId="2" borderId="5" xfId="0" applyNumberFormat="1" applyFont="1" applyFill="1" applyBorder="1" applyAlignment="1">
      <alignment horizontal="center"/>
    </xf>
    <xf numFmtId="3" fontId="13" fillId="11" borderId="1" xfId="0" applyNumberFormat="1" applyFont="1" applyFill="1" applyBorder="1" applyAlignment="1">
      <alignment horizontal="center" wrapText="1"/>
    </xf>
    <xf numFmtId="166" fontId="13" fillId="11" borderId="1" xfId="1" applyNumberFormat="1" applyFont="1" applyFill="1" applyBorder="1" applyAlignment="1">
      <alignment horizontal="center" wrapText="1"/>
    </xf>
    <xf numFmtId="164" fontId="13" fillId="11" borderId="1" xfId="0" applyNumberFormat="1" applyFont="1" applyFill="1" applyBorder="1" applyAlignment="1">
      <alignment horizontal="center" wrapText="1"/>
    </xf>
    <xf numFmtId="165" fontId="13" fillId="2" borderId="5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13" fillId="9" borderId="1" xfId="1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13" fillId="7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5" fontId="3" fillId="7" borderId="0" xfId="0" applyNumberFormat="1" applyFont="1" applyFill="1" applyAlignment="1">
      <alignment horizontal="center"/>
    </xf>
    <xf numFmtId="0" fontId="7" fillId="7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3" fontId="3" fillId="7" borderId="0" xfId="0" applyNumberFormat="1" applyFont="1" applyFill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5D9F1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05.5546875" style="10" customWidth="1"/>
    <col min="3" max="3" width="11.5546875" style="10" customWidth="1"/>
    <col min="4" max="10" width="10.6640625" style="10" customWidth="1"/>
    <col min="11" max="11" width="8.44140625" style="10" customWidth="1"/>
    <col min="12" max="12" width="6.109375" style="10" customWidth="1"/>
    <col min="13" max="22" width="7" style="10" customWidth="1"/>
    <col min="23" max="1026" width="10.6640625" style="10" customWidth="1"/>
    <col min="1027" max="16384" width="9.109375" style="10"/>
  </cols>
  <sheetData>
    <row r="1" spans="1:2" x14ac:dyDescent="0.3">
      <c r="A1" s="9" t="s">
        <v>183</v>
      </c>
    </row>
    <row r="3" spans="1:2" x14ac:dyDescent="0.3">
      <c r="A3" s="11" t="s">
        <v>36</v>
      </c>
    </row>
    <row r="4" spans="1:2" x14ac:dyDescent="0.3">
      <c r="B4" s="12" t="s">
        <v>16</v>
      </c>
    </row>
    <row r="5" spans="1:2" x14ac:dyDescent="0.3">
      <c r="B5" s="12" t="s">
        <v>17</v>
      </c>
    </row>
    <row r="6" spans="1:2" x14ac:dyDescent="0.3">
      <c r="B6" s="12" t="s">
        <v>154</v>
      </c>
    </row>
    <row r="7" spans="1:2" x14ac:dyDescent="0.3">
      <c r="B7" s="12" t="s">
        <v>162</v>
      </c>
    </row>
    <row r="11" spans="1:2" x14ac:dyDescent="0.3">
      <c r="A11" s="11" t="s">
        <v>35</v>
      </c>
    </row>
    <row r="12" spans="1:2" ht="43.2" x14ac:dyDescent="0.3">
      <c r="B12" s="13" t="s">
        <v>33</v>
      </c>
    </row>
    <row r="13" spans="1:2" x14ac:dyDescent="0.3">
      <c r="B13" s="14"/>
    </row>
    <row r="14" spans="1:2" ht="57.6" x14ac:dyDescent="0.3">
      <c r="B14" s="13" t="s">
        <v>34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7.5546875" style="10" customWidth="1"/>
    <col min="3" max="3" width="16.33203125" style="10" customWidth="1"/>
    <col min="4" max="4" width="16.33203125" style="10" bestFit="1" customWidth="1"/>
    <col min="5" max="5" width="17.109375" style="10" bestFit="1" customWidth="1"/>
    <col min="6" max="6" width="19.6640625" style="10" bestFit="1" customWidth="1"/>
    <col min="7" max="7" width="24.5546875" style="10" customWidth="1"/>
    <col min="8" max="8" width="17.33203125" style="10" customWidth="1"/>
    <col min="9" max="10" width="10.6640625" style="10" customWidth="1"/>
    <col min="11" max="11" width="14" style="10" customWidth="1"/>
    <col min="12" max="12" width="15.44140625" style="10" customWidth="1"/>
    <col min="13" max="13" width="8.44140625" style="10" bestFit="1" customWidth="1"/>
    <col min="14" max="14" width="11.109375" style="10" customWidth="1"/>
    <col min="15" max="15" width="9.6640625" style="10" customWidth="1"/>
    <col min="16" max="16" width="12.6640625" style="10" customWidth="1"/>
    <col min="17" max="21" width="7" style="10" customWidth="1"/>
    <col min="22" max="1025" width="10.6640625" style="10" customWidth="1"/>
    <col min="1026" max="16384" width="9.109375" style="10"/>
  </cols>
  <sheetData>
    <row r="1" spans="1:17" x14ac:dyDescent="0.3">
      <c r="A1" s="9" t="s">
        <v>185</v>
      </c>
    </row>
    <row r="3" spans="1:17" x14ac:dyDescent="0.3">
      <c r="A3" s="11" t="s">
        <v>16</v>
      </c>
    </row>
    <row r="5" spans="1:17" x14ac:dyDescent="0.3">
      <c r="B5" s="11" t="s">
        <v>184</v>
      </c>
    </row>
    <row r="6" spans="1:17" x14ac:dyDescent="0.3">
      <c r="B6" s="9"/>
    </row>
    <row r="7" spans="1:17" ht="34.200000000000003" customHeight="1" x14ac:dyDescent="0.3">
      <c r="B7" s="8" t="s">
        <v>163</v>
      </c>
      <c r="C7" s="8" t="s">
        <v>18</v>
      </c>
      <c r="D7" s="8" t="s">
        <v>15</v>
      </c>
      <c r="E7" s="8" t="s">
        <v>29</v>
      </c>
      <c r="F7" s="8" t="s">
        <v>0</v>
      </c>
      <c r="G7" s="8" t="s">
        <v>166</v>
      </c>
      <c r="H7" s="8" t="s">
        <v>13</v>
      </c>
      <c r="K7" s="15"/>
      <c r="L7" s="15"/>
      <c r="M7" s="15"/>
      <c r="N7" s="15"/>
      <c r="O7" s="15"/>
      <c r="P7" s="15"/>
    </row>
    <row r="8" spans="1:17" x14ac:dyDescent="0.3">
      <c r="B8" s="1">
        <v>2022</v>
      </c>
      <c r="C8" s="1" t="s">
        <v>14</v>
      </c>
      <c r="D8" s="36">
        <v>2662</v>
      </c>
      <c r="E8" s="36">
        <v>2662</v>
      </c>
      <c r="F8" s="37">
        <v>6.4000000000000001E-2</v>
      </c>
      <c r="G8" s="37">
        <v>0.11799999999999999</v>
      </c>
      <c r="H8" s="38">
        <v>443.1</v>
      </c>
      <c r="K8" s="15"/>
      <c r="L8" s="16"/>
      <c r="M8" s="16"/>
      <c r="O8" s="17"/>
      <c r="P8" s="18"/>
      <c r="Q8" s="19"/>
    </row>
    <row r="9" spans="1:17" x14ac:dyDescent="0.3">
      <c r="B9" s="1">
        <v>2022</v>
      </c>
      <c r="C9" s="1" t="s">
        <v>167</v>
      </c>
      <c r="D9" s="36">
        <v>2805</v>
      </c>
      <c r="E9" s="36">
        <v>5467</v>
      </c>
      <c r="F9" s="37">
        <v>5.3999999999999999E-2</v>
      </c>
      <c r="G9" s="37">
        <v>9.4E-2</v>
      </c>
      <c r="H9" s="38">
        <v>454.6</v>
      </c>
      <c r="K9" s="15"/>
      <c r="L9" s="16"/>
      <c r="M9" s="16"/>
      <c r="N9" s="20"/>
      <c r="O9" s="17"/>
      <c r="P9" s="18"/>
      <c r="Q9" s="19"/>
    </row>
    <row r="10" spans="1:17" x14ac:dyDescent="0.3">
      <c r="B10" s="1">
        <v>2022</v>
      </c>
      <c r="C10" s="1" t="s">
        <v>171</v>
      </c>
      <c r="D10" s="36">
        <v>3018</v>
      </c>
      <c r="E10" s="36">
        <v>8485</v>
      </c>
      <c r="F10" s="37">
        <v>7.5999999999999998E-2</v>
      </c>
      <c r="G10" s="37">
        <v>0.154</v>
      </c>
      <c r="H10" s="38">
        <v>455.8</v>
      </c>
      <c r="K10" s="15"/>
      <c r="L10" s="16"/>
      <c r="M10" s="16"/>
      <c r="N10" s="20"/>
      <c r="O10" s="17"/>
      <c r="P10" s="18"/>
      <c r="Q10" s="19"/>
    </row>
    <row r="11" spans="1:17" x14ac:dyDescent="0.3">
      <c r="B11" s="1">
        <v>2022</v>
      </c>
      <c r="C11" s="1" t="s">
        <v>172</v>
      </c>
      <c r="D11" s="36">
        <v>2804</v>
      </c>
      <c r="E11" s="36">
        <v>11289</v>
      </c>
      <c r="F11" s="37">
        <v>-7.0999999999999994E-2</v>
      </c>
      <c r="G11" s="37">
        <v>5.8000000000000003E-2</v>
      </c>
      <c r="H11" s="38">
        <v>464.8</v>
      </c>
      <c r="J11" s="16"/>
      <c r="K11" s="15"/>
      <c r="L11" s="16"/>
      <c r="M11" s="16"/>
      <c r="N11" s="20"/>
      <c r="O11" s="17"/>
      <c r="P11" s="18"/>
      <c r="Q11" s="19"/>
    </row>
    <row r="12" spans="1:17" x14ac:dyDescent="0.3">
      <c r="B12" s="1">
        <v>2022</v>
      </c>
      <c r="C12" s="1" t="s">
        <v>173</v>
      </c>
      <c r="D12" s="36"/>
      <c r="E12" s="36"/>
      <c r="F12" s="37"/>
      <c r="G12" s="37"/>
      <c r="H12" s="38"/>
      <c r="K12" s="15"/>
      <c r="L12" s="16"/>
      <c r="M12" s="16"/>
      <c r="N12" s="20"/>
      <c r="O12" s="17"/>
      <c r="P12" s="18"/>
      <c r="Q12" s="19"/>
    </row>
    <row r="13" spans="1:17" x14ac:dyDescent="0.3">
      <c r="B13" s="1">
        <v>2022</v>
      </c>
      <c r="C13" s="1" t="s">
        <v>174</v>
      </c>
      <c r="D13" s="36"/>
      <c r="E13" s="36"/>
      <c r="F13" s="37"/>
      <c r="G13" s="37"/>
      <c r="H13" s="38"/>
      <c r="K13" s="15"/>
      <c r="L13" s="16"/>
      <c r="M13" s="16"/>
      <c r="N13" s="20"/>
      <c r="O13" s="17"/>
      <c r="P13" s="18"/>
      <c r="Q13" s="19"/>
    </row>
    <row r="14" spans="1:17" x14ac:dyDescent="0.3">
      <c r="B14" s="1">
        <v>2022</v>
      </c>
      <c r="C14" s="1" t="s">
        <v>175</v>
      </c>
      <c r="D14" s="39"/>
      <c r="E14" s="40"/>
      <c r="F14" s="41"/>
      <c r="G14" s="41"/>
      <c r="H14" s="42"/>
      <c r="K14" s="15"/>
      <c r="L14" s="16"/>
      <c r="M14" s="16"/>
      <c r="N14" s="20"/>
      <c r="O14" s="17"/>
      <c r="P14" s="18"/>
      <c r="Q14" s="19"/>
    </row>
    <row r="15" spans="1:17" x14ac:dyDescent="0.3">
      <c r="B15" s="1">
        <v>2022</v>
      </c>
      <c r="C15" s="1" t="s">
        <v>176</v>
      </c>
      <c r="D15" s="39"/>
      <c r="E15" s="40"/>
      <c r="F15" s="41"/>
      <c r="G15" s="41"/>
      <c r="H15" s="43"/>
      <c r="K15" s="15"/>
      <c r="L15" s="16"/>
      <c r="M15" s="16"/>
      <c r="N15" s="20"/>
      <c r="O15" s="17"/>
      <c r="P15" s="18"/>
      <c r="Q15" s="19"/>
    </row>
    <row r="16" spans="1:17" x14ac:dyDescent="0.3">
      <c r="B16" s="1">
        <v>2022</v>
      </c>
      <c r="C16" s="1" t="s">
        <v>177</v>
      </c>
      <c r="D16" s="39"/>
      <c r="E16" s="40"/>
      <c r="F16" s="41"/>
      <c r="G16" s="41"/>
      <c r="H16" s="43"/>
      <c r="K16" s="15"/>
      <c r="L16" s="16"/>
      <c r="M16" s="16"/>
      <c r="N16" s="20"/>
      <c r="O16" s="17"/>
      <c r="P16" s="18"/>
      <c r="Q16" s="19"/>
    </row>
    <row r="17" spans="2:17" x14ac:dyDescent="0.3">
      <c r="B17" s="1">
        <v>2022</v>
      </c>
      <c r="C17" s="1" t="s">
        <v>178</v>
      </c>
      <c r="D17" s="39"/>
      <c r="E17" s="40"/>
      <c r="F17" s="41"/>
      <c r="G17" s="41"/>
      <c r="H17" s="43"/>
      <c r="K17" s="15"/>
      <c r="L17" s="16"/>
      <c r="M17" s="16"/>
      <c r="N17" s="20"/>
      <c r="O17" s="17"/>
      <c r="P17" s="18"/>
      <c r="Q17" s="19"/>
    </row>
    <row r="18" spans="2:17" x14ac:dyDescent="0.3">
      <c r="B18" s="1">
        <v>2022</v>
      </c>
      <c r="C18" s="1" t="s">
        <v>179</v>
      </c>
      <c r="D18" s="39"/>
      <c r="E18" s="40"/>
      <c r="F18" s="41"/>
      <c r="G18" s="37"/>
      <c r="H18" s="43"/>
      <c r="K18" s="15"/>
      <c r="L18" s="16"/>
      <c r="M18" s="16"/>
      <c r="N18" s="20"/>
      <c r="O18" s="17"/>
      <c r="P18" s="18"/>
      <c r="Q18" s="19"/>
    </row>
    <row r="19" spans="2:17" x14ac:dyDescent="0.3">
      <c r="B19" s="1">
        <v>2022</v>
      </c>
      <c r="C19" s="1" t="s">
        <v>180</v>
      </c>
      <c r="D19" s="36"/>
      <c r="E19" s="36"/>
      <c r="F19" s="37"/>
      <c r="G19" s="37"/>
      <c r="H19" s="38"/>
      <c r="J19" s="16"/>
      <c r="O19" s="21"/>
      <c r="P19" s="22"/>
      <c r="Q19" s="19"/>
    </row>
    <row r="20" spans="2:17" x14ac:dyDescent="0.3">
      <c r="B20" s="15"/>
      <c r="C20" s="14"/>
      <c r="D20" s="23"/>
      <c r="E20" s="23"/>
      <c r="F20" s="24"/>
      <c r="G20" s="24"/>
      <c r="H20" s="25"/>
      <c r="J20" s="16"/>
      <c r="O20" s="21"/>
      <c r="P20" s="22"/>
      <c r="Q20" s="19"/>
    </row>
    <row r="22" spans="2:17" x14ac:dyDescent="0.3">
      <c r="B22" s="11" t="s">
        <v>186</v>
      </c>
    </row>
    <row r="23" spans="2:17" x14ac:dyDescent="0.3">
      <c r="B23" s="9"/>
    </row>
    <row r="24" spans="2:17" x14ac:dyDescent="0.3">
      <c r="B24" s="79" t="s">
        <v>163</v>
      </c>
      <c r="C24" s="79" t="s">
        <v>18</v>
      </c>
      <c r="D24" s="81" t="s">
        <v>1</v>
      </c>
      <c r="E24" s="81"/>
      <c r="F24" s="81"/>
      <c r="G24" s="81"/>
      <c r="H24" s="81"/>
      <c r="I24" s="81"/>
      <c r="J24" s="81"/>
      <c r="K24" s="81"/>
      <c r="L24" s="81"/>
    </row>
    <row r="25" spans="2:17" x14ac:dyDescent="0.3">
      <c r="B25" s="80"/>
      <c r="C25" s="80"/>
      <c r="D25" s="44">
        <v>2022</v>
      </c>
      <c r="E25" s="44">
        <v>2021</v>
      </c>
      <c r="F25" s="44">
        <v>2020</v>
      </c>
      <c r="G25" s="44">
        <v>2019</v>
      </c>
      <c r="H25" s="44">
        <v>2018</v>
      </c>
      <c r="I25" s="44">
        <v>2017</v>
      </c>
      <c r="J25" s="44">
        <v>2016</v>
      </c>
      <c r="K25" s="44">
        <v>2015</v>
      </c>
      <c r="L25" s="44">
        <v>2014</v>
      </c>
    </row>
    <row r="26" spans="2:17" x14ac:dyDescent="0.3">
      <c r="B26" s="1">
        <v>2022</v>
      </c>
      <c r="C26" s="1" t="s">
        <v>14</v>
      </c>
      <c r="D26" s="45">
        <v>1745</v>
      </c>
      <c r="E26" s="46">
        <v>864</v>
      </c>
      <c r="F26" s="46">
        <v>25</v>
      </c>
      <c r="G26" s="46">
        <v>14</v>
      </c>
      <c r="H26" s="46">
        <v>2</v>
      </c>
      <c r="I26" s="46">
        <v>3</v>
      </c>
      <c r="J26" s="46" t="s">
        <v>169</v>
      </c>
      <c r="K26" s="46">
        <v>1</v>
      </c>
      <c r="L26" s="46">
        <v>1</v>
      </c>
    </row>
    <row r="27" spans="2:17" x14ac:dyDescent="0.3">
      <c r="B27" s="1">
        <v>2022</v>
      </c>
      <c r="C27" s="1" t="s">
        <v>167</v>
      </c>
      <c r="D27" s="45">
        <v>2685</v>
      </c>
      <c r="E27" s="46">
        <v>120</v>
      </c>
      <c r="F27" s="46" t="s">
        <v>169</v>
      </c>
      <c r="G27" s="46" t="s">
        <v>169</v>
      </c>
      <c r="H27" s="46" t="s">
        <v>169</v>
      </c>
      <c r="I27" s="46" t="s">
        <v>169</v>
      </c>
      <c r="J27" s="46" t="s">
        <v>169</v>
      </c>
      <c r="K27" s="46" t="s">
        <v>169</v>
      </c>
      <c r="L27" s="46" t="s">
        <v>169</v>
      </c>
    </row>
    <row r="28" spans="2:17" x14ac:dyDescent="0.3">
      <c r="B28" s="1">
        <v>2022</v>
      </c>
      <c r="C28" s="1" t="s">
        <v>171</v>
      </c>
      <c r="D28" s="45">
        <v>2791</v>
      </c>
      <c r="E28" s="46">
        <v>139</v>
      </c>
      <c r="F28" s="46">
        <v>34</v>
      </c>
      <c r="G28" s="46">
        <v>23</v>
      </c>
      <c r="H28" s="46">
        <v>21</v>
      </c>
      <c r="I28" s="46">
        <v>3</v>
      </c>
      <c r="J28" s="46">
        <v>2</v>
      </c>
      <c r="K28" s="46"/>
      <c r="L28" s="46">
        <v>1</v>
      </c>
    </row>
    <row r="29" spans="2:17" x14ac:dyDescent="0.3">
      <c r="B29" s="1">
        <v>2022</v>
      </c>
      <c r="C29" s="1" t="s">
        <v>172</v>
      </c>
      <c r="D29" s="45">
        <v>2573</v>
      </c>
      <c r="E29" s="46">
        <v>159</v>
      </c>
      <c r="F29" s="46">
        <v>38</v>
      </c>
      <c r="G29" s="46">
        <v>16</v>
      </c>
      <c r="H29" s="2">
        <v>6</v>
      </c>
      <c r="I29" s="2">
        <v>3</v>
      </c>
      <c r="J29" s="2">
        <v>2</v>
      </c>
      <c r="K29" s="2">
        <v>1</v>
      </c>
      <c r="L29" s="2">
        <v>1</v>
      </c>
    </row>
    <row r="30" spans="2:17" x14ac:dyDescent="0.3">
      <c r="B30" s="1">
        <v>2022</v>
      </c>
      <c r="C30" s="1" t="s">
        <v>173</v>
      </c>
      <c r="D30" s="5"/>
      <c r="E30" s="5"/>
      <c r="F30" s="5"/>
      <c r="G30" s="3"/>
      <c r="H30" s="3"/>
      <c r="I30" s="3"/>
      <c r="J30" s="3"/>
      <c r="K30" s="3"/>
      <c r="L30" s="3"/>
    </row>
    <row r="31" spans="2:17" x14ac:dyDescent="0.3">
      <c r="B31" s="1">
        <v>2022</v>
      </c>
      <c r="C31" s="1" t="s">
        <v>174</v>
      </c>
      <c r="D31" s="5"/>
      <c r="E31" s="5"/>
      <c r="F31" s="5"/>
      <c r="G31" s="3"/>
      <c r="H31" s="3"/>
      <c r="I31" s="3"/>
      <c r="J31" s="3"/>
      <c r="K31" s="3"/>
      <c r="L31" s="3"/>
    </row>
    <row r="32" spans="2:17" x14ac:dyDescent="0.3">
      <c r="B32" s="1">
        <v>2022</v>
      </c>
      <c r="C32" s="1" t="s">
        <v>175</v>
      </c>
      <c r="D32" s="5"/>
      <c r="E32" s="5"/>
      <c r="F32" s="5"/>
      <c r="G32" s="3"/>
      <c r="H32" s="3"/>
      <c r="I32" s="3"/>
      <c r="J32" s="3"/>
      <c r="K32" s="3"/>
      <c r="L32" s="3"/>
    </row>
    <row r="33" spans="2:12" x14ac:dyDescent="0.3">
      <c r="B33" s="1">
        <v>2022</v>
      </c>
      <c r="C33" s="1" t="s">
        <v>176</v>
      </c>
      <c r="D33" s="5"/>
      <c r="E33" s="5"/>
      <c r="F33" s="5"/>
      <c r="G33" s="5"/>
      <c r="H33" s="5"/>
      <c r="I33" s="5"/>
      <c r="J33" s="5"/>
      <c r="K33" s="5"/>
      <c r="L33" s="3"/>
    </row>
    <row r="34" spans="2:12" x14ac:dyDescent="0.3">
      <c r="B34" s="1">
        <v>2022</v>
      </c>
      <c r="C34" s="1" t="s">
        <v>177</v>
      </c>
      <c r="D34" s="5"/>
      <c r="E34" s="5"/>
      <c r="F34" s="5"/>
      <c r="G34" s="5"/>
      <c r="H34" s="5"/>
      <c r="I34" s="5"/>
      <c r="J34" s="5"/>
      <c r="K34" s="5"/>
      <c r="L34" s="3"/>
    </row>
    <row r="35" spans="2:12" x14ac:dyDescent="0.3">
      <c r="B35" s="1">
        <v>2022</v>
      </c>
      <c r="C35" s="1" t="s">
        <v>178</v>
      </c>
      <c r="D35" s="5"/>
      <c r="E35" s="5"/>
      <c r="F35" s="5"/>
      <c r="G35" s="5"/>
      <c r="H35" s="5"/>
      <c r="I35" s="5"/>
      <c r="J35" s="5"/>
      <c r="K35" s="5"/>
      <c r="L35" s="3"/>
    </row>
    <row r="36" spans="2:12" x14ac:dyDescent="0.3">
      <c r="B36" s="1">
        <v>2022</v>
      </c>
      <c r="C36" s="1" t="s">
        <v>179</v>
      </c>
      <c r="D36" s="5"/>
      <c r="E36" s="5"/>
      <c r="F36" s="5"/>
      <c r="G36" s="5"/>
      <c r="H36" s="5"/>
      <c r="I36" s="5"/>
      <c r="J36" s="5"/>
      <c r="K36" s="5"/>
      <c r="L36" s="3"/>
    </row>
    <row r="37" spans="2:12" x14ac:dyDescent="0.3">
      <c r="B37" s="1">
        <v>2022</v>
      </c>
      <c r="C37" s="1" t="s">
        <v>180</v>
      </c>
      <c r="D37" s="5"/>
      <c r="E37" s="5"/>
      <c r="F37" s="5"/>
      <c r="G37" s="5"/>
      <c r="H37" s="5"/>
      <c r="I37" s="5"/>
      <c r="J37" s="5"/>
      <c r="K37" s="5"/>
      <c r="L37" s="3"/>
    </row>
  </sheetData>
  <mergeCells count="3">
    <mergeCell ref="B24:B25"/>
    <mergeCell ref="C24:C25"/>
    <mergeCell ref="D24:L2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"/>
  <sheetViews>
    <sheetView zoomScaleNormal="100" workbookViewId="0"/>
  </sheetViews>
  <sheetFormatPr baseColWidth="10" defaultColWidth="9.109375" defaultRowHeight="14.4" x14ac:dyDescent="0.3"/>
  <cols>
    <col min="1" max="1" width="5.33203125" style="10" customWidth="1"/>
    <col min="2" max="2" width="15.6640625" style="10" customWidth="1"/>
    <col min="3" max="3" width="14.109375" style="10" customWidth="1"/>
    <col min="4" max="4" width="11.77734375" style="10" customWidth="1"/>
    <col min="5" max="5" width="20.5546875" style="10" customWidth="1"/>
    <col min="6" max="11" width="11.109375" style="10" bestFit="1" customWidth="1"/>
    <col min="12" max="12" width="12.33203125" style="10" bestFit="1" customWidth="1"/>
    <col min="13" max="13" width="8.109375" style="10" bestFit="1" customWidth="1"/>
    <col min="14" max="22" width="7" style="10" customWidth="1"/>
    <col min="23" max="1026" width="10.6640625" style="10" customWidth="1"/>
    <col min="1027" max="16384" width="9.109375" style="10"/>
  </cols>
  <sheetData>
    <row r="1" spans="1:5" x14ac:dyDescent="0.3">
      <c r="A1" s="9" t="s">
        <v>187</v>
      </c>
    </row>
    <row r="3" spans="1:5" x14ac:dyDescent="0.3">
      <c r="A3" s="11" t="s">
        <v>17</v>
      </c>
    </row>
    <row r="5" spans="1:5" x14ac:dyDescent="0.3">
      <c r="B5" s="11" t="s">
        <v>20</v>
      </c>
    </row>
    <row r="6" spans="1:5" x14ac:dyDescent="0.3">
      <c r="B6" s="32"/>
      <c r="C6" s="32"/>
      <c r="D6" s="32"/>
      <c r="E6" s="32"/>
    </row>
    <row r="7" spans="1:5" ht="28.8" x14ac:dyDescent="0.3">
      <c r="B7" s="33" t="s">
        <v>1</v>
      </c>
      <c r="C7" s="33" t="s">
        <v>19</v>
      </c>
      <c r="D7" s="33" t="s">
        <v>13</v>
      </c>
      <c r="E7" s="33" t="s">
        <v>192</v>
      </c>
    </row>
    <row r="8" spans="1:5" x14ac:dyDescent="0.3">
      <c r="B8" s="4">
        <v>2022</v>
      </c>
      <c r="C8" s="47">
        <v>9794</v>
      </c>
      <c r="D8" s="48">
        <v>456.31488972840515</v>
      </c>
      <c r="E8" s="49">
        <f t="shared" ref="E8:E12" si="0">(D8-D9)/D9</f>
        <v>1.2317550382072063E-2</v>
      </c>
    </row>
    <row r="9" spans="1:5" x14ac:dyDescent="0.3">
      <c r="B9" s="4">
        <v>2021</v>
      </c>
      <c r="C9" s="47">
        <v>33913</v>
      </c>
      <c r="D9" s="48">
        <v>450.76259870845996</v>
      </c>
      <c r="E9" s="49">
        <f t="shared" si="0"/>
        <v>2.7612940942734952E-2</v>
      </c>
    </row>
    <row r="10" spans="1:5" x14ac:dyDescent="0.3">
      <c r="B10" s="4">
        <v>2020</v>
      </c>
      <c r="C10" s="47">
        <v>30575</v>
      </c>
      <c r="D10" s="48">
        <v>438.65017726901056</v>
      </c>
      <c r="E10" s="50">
        <f t="shared" si="0"/>
        <v>3.9649130709410223E-2</v>
      </c>
    </row>
    <row r="11" spans="1:5" x14ac:dyDescent="0.3">
      <c r="B11" s="4">
        <v>2019</v>
      </c>
      <c r="C11" s="47">
        <v>32958</v>
      </c>
      <c r="D11" s="48">
        <v>421.92136203653172</v>
      </c>
      <c r="E11" s="50">
        <f t="shared" si="0"/>
        <v>4.7802510807677751E-2</v>
      </c>
    </row>
    <row r="12" spans="1:5" x14ac:dyDescent="0.3">
      <c r="B12" s="4">
        <v>2018</v>
      </c>
      <c r="C12" s="47">
        <v>31880</v>
      </c>
      <c r="D12" s="48">
        <v>402.67260069008807</v>
      </c>
      <c r="E12" s="50">
        <f t="shared" si="0"/>
        <v>4.5428498013227209E-2</v>
      </c>
    </row>
    <row r="13" spans="1:5" x14ac:dyDescent="0.3">
      <c r="B13" s="2">
        <v>2017</v>
      </c>
      <c r="C13" s="47">
        <v>29992</v>
      </c>
      <c r="D13" s="48">
        <v>385.17469291811221</v>
      </c>
      <c r="E13" s="50">
        <f>(D13-D14)/D14</f>
        <v>3.3423203253118962E-2</v>
      </c>
    </row>
    <row r="14" spans="1:5" x14ac:dyDescent="0.3">
      <c r="B14" s="2">
        <v>2016</v>
      </c>
      <c r="C14" s="47">
        <v>26818</v>
      </c>
      <c r="D14" s="48">
        <v>372.71728726974442</v>
      </c>
      <c r="E14" s="50">
        <f>(D14-D15)/D15</f>
        <v>2.6464965528453396E-2</v>
      </c>
    </row>
    <row r="15" spans="1:5" x14ac:dyDescent="0.3">
      <c r="B15" s="2">
        <v>2015</v>
      </c>
      <c r="C15" s="47">
        <v>25726</v>
      </c>
      <c r="D15" s="48">
        <v>363.10765567908004</v>
      </c>
      <c r="E15" s="50">
        <v>-3.8441460058661662E-3</v>
      </c>
    </row>
    <row r="16" spans="1:5" x14ac:dyDescent="0.3">
      <c r="B16" s="2">
        <v>2014</v>
      </c>
      <c r="C16" s="47">
        <v>18557</v>
      </c>
      <c r="D16" s="48">
        <v>364.5</v>
      </c>
      <c r="E16" s="50"/>
    </row>
    <row r="18" spans="2:19" x14ac:dyDescent="0.3">
      <c r="B18" s="11" t="s">
        <v>193</v>
      </c>
    </row>
    <row r="20" spans="2:19" x14ac:dyDescent="0.3">
      <c r="B20" s="85" t="s">
        <v>12</v>
      </c>
      <c r="C20" s="82" t="s">
        <v>30</v>
      </c>
      <c r="D20" s="83"/>
      <c r="E20" s="83"/>
      <c r="F20" s="83"/>
      <c r="G20" s="83"/>
      <c r="H20" s="83"/>
      <c r="I20" s="83"/>
      <c r="J20" s="83"/>
      <c r="K20" s="83"/>
      <c r="L20" s="83"/>
      <c r="M20" s="84"/>
    </row>
    <row r="21" spans="2:19" x14ac:dyDescent="0.3">
      <c r="B21" s="86"/>
      <c r="C21" s="6" t="s">
        <v>2</v>
      </c>
      <c r="D21" s="6" t="s">
        <v>3</v>
      </c>
      <c r="E21" s="6" t="s">
        <v>4</v>
      </c>
      <c r="F21" s="6" t="s">
        <v>5</v>
      </c>
      <c r="G21" s="6" t="s">
        <v>6</v>
      </c>
      <c r="H21" s="6" t="s">
        <v>7</v>
      </c>
      <c r="I21" s="6" t="s">
        <v>8</v>
      </c>
      <c r="J21" s="6" t="s">
        <v>9</v>
      </c>
      <c r="K21" s="6" t="s">
        <v>10</v>
      </c>
      <c r="L21" s="6" t="s">
        <v>11</v>
      </c>
      <c r="M21" s="6" t="s">
        <v>21</v>
      </c>
      <c r="Q21" s="16"/>
      <c r="R21" s="16"/>
    </row>
    <row r="22" spans="2:19" x14ac:dyDescent="0.3">
      <c r="B22" s="4">
        <v>2022</v>
      </c>
      <c r="C22" s="47">
        <v>38</v>
      </c>
      <c r="D22" s="47">
        <v>182</v>
      </c>
      <c r="E22" s="47">
        <v>1332</v>
      </c>
      <c r="F22" s="47">
        <v>2997</v>
      </c>
      <c r="G22" s="47">
        <v>2574</v>
      </c>
      <c r="H22" s="47">
        <v>1440</v>
      </c>
      <c r="I22" s="47">
        <v>655</v>
      </c>
      <c r="J22" s="47">
        <v>300</v>
      </c>
      <c r="K22" s="47">
        <v>118</v>
      </c>
      <c r="L22" s="47">
        <v>63</v>
      </c>
      <c r="M22" s="47">
        <v>95</v>
      </c>
      <c r="Q22" s="16"/>
      <c r="R22" s="16"/>
      <c r="S22" s="16"/>
    </row>
    <row r="23" spans="2:19" x14ac:dyDescent="0.3">
      <c r="B23" s="4">
        <v>2021</v>
      </c>
      <c r="C23" s="47">
        <v>112</v>
      </c>
      <c r="D23" s="47">
        <v>679</v>
      </c>
      <c r="E23" s="47">
        <v>4899</v>
      </c>
      <c r="F23" s="47">
        <v>10602</v>
      </c>
      <c r="G23" s="47">
        <v>8930</v>
      </c>
      <c r="H23" s="47">
        <v>4561</v>
      </c>
      <c r="I23" s="47">
        <v>2211</v>
      </c>
      <c r="J23" s="47">
        <v>966</v>
      </c>
      <c r="K23" s="47">
        <v>414</v>
      </c>
      <c r="L23" s="47">
        <v>217</v>
      </c>
      <c r="M23" s="47">
        <v>322</v>
      </c>
      <c r="Q23" s="16"/>
      <c r="R23" s="16"/>
      <c r="S23" s="16"/>
    </row>
    <row r="24" spans="2:19" x14ac:dyDescent="0.3">
      <c r="B24" s="4">
        <v>2020</v>
      </c>
      <c r="C24" s="47">
        <v>104</v>
      </c>
      <c r="D24" s="47">
        <v>708</v>
      </c>
      <c r="E24" s="47">
        <v>5069</v>
      </c>
      <c r="F24" s="47">
        <v>10003</v>
      </c>
      <c r="G24" s="47">
        <v>7713</v>
      </c>
      <c r="H24" s="47">
        <v>3741</v>
      </c>
      <c r="I24" s="47">
        <v>1747</v>
      </c>
      <c r="J24" s="47">
        <v>737</v>
      </c>
      <c r="K24" s="47">
        <v>313</v>
      </c>
      <c r="L24" s="47">
        <v>162</v>
      </c>
      <c r="M24" s="47">
        <v>278</v>
      </c>
      <c r="Q24" s="16"/>
      <c r="R24" s="16"/>
      <c r="S24" s="16"/>
    </row>
    <row r="25" spans="2:19" x14ac:dyDescent="0.3">
      <c r="B25" s="4">
        <v>2019</v>
      </c>
      <c r="C25" s="47">
        <v>110</v>
      </c>
      <c r="D25" s="47">
        <v>830</v>
      </c>
      <c r="E25" s="47">
        <v>6225</v>
      </c>
      <c r="F25" s="47">
        <v>11453</v>
      </c>
      <c r="G25" s="47">
        <v>7997</v>
      </c>
      <c r="H25" s="47">
        <v>3568</v>
      </c>
      <c r="I25" s="47">
        <v>1490</v>
      </c>
      <c r="J25" s="47">
        <v>684</v>
      </c>
      <c r="K25" s="47">
        <v>240</v>
      </c>
      <c r="L25" s="47">
        <v>112</v>
      </c>
      <c r="M25" s="47">
        <v>249</v>
      </c>
      <c r="Q25" s="16"/>
      <c r="R25" s="16"/>
      <c r="S25" s="16"/>
    </row>
    <row r="26" spans="2:19" x14ac:dyDescent="0.3">
      <c r="B26" s="4">
        <v>2018</v>
      </c>
      <c r="C26" s="47">
        <v>129</v>
      </c>
      <c r="D26" s="47">
        <v>931</v>
      </c>
      <c r="E26" s="47">
        <v>7330</v>
      </c>
      <c r="F26" s="47">
        <v>11673</v>
      </c>
      <c r="G26" s="47">
        <v>6937</v>
      </c>
      <c r="H26" s="47">
        <v>2835</v>
      </c>
      <c r="I26" s="47">
        <v>1103</v>
      </c>
      <c r="J26" s="47">
        <v>430</v>
      </c>
      <c r="K26" s="47">
        <v>205</v>
      </c>
      <c r="L26" s="47">
        <v>114</v>
      </c>
      <c r="M26" s="47">
        <v>191</v>
      </c>
      <c r="Q26" s="16"/>
      <c r="R26" s="16"/>
    </row>
    <row r="27" spans="2:19" x14ac:dyDescent="0.3">
      <c r="B27" s="2">
        <v>2017</v>
      </c>
      <c r="C27" s="47">
        <v>187</v>
      </c>
      <c r="D27" s="47">
        <v>1034</v>
      </c>
      <c r="E27" s="47">
        <v>7917</v>
      </c>
      <c r="F27" s="47">
        <v>11544</v>
      </c>
      <c r="G27" s="47">
        <v>5754</v>
      </c>
      <c r="H27" s="47">
        <v>2078</v>
      </c>
      <c r="I27" s="47">
        <v>792</v>
      </c>
      <c r="J27" s="47">
        <v>281</v>
      </c>
      <c r="K27" s="47">
        <v>159</v>
      </c>
      <c r="L27" s="47">
        <v>87</v>
      </c>
      <c r="M27" s="47">
        <v>158</v>
      </c>
      <c r="Q27" s="16"/>
      <c r="R27" s="16"/>
    </row>
    <row r="28" spans="2:19" x14ac:dyDescent="0.3">
      <c r="B28" s="2">
        <v>2016</v>
      </c>
      <c r="C28" s="47">
        <v>158</v>
      </c>
      <c r="D28" s="47">
        <v>1028</v>
      </c>
      <c r="E28" s="47">
        <v>7844</v>
      </c>
      <c r="F28" s="47">
        <v>10349</v>
      </c>
      <c r="G28" s="47">
        <v>4866</v>
      </c>
      <c r="H28" s="47">
        <v>1564</v>
      </c>
      <c r="I28" s="47">
        <v>518</v>
      </c>
      <c r="J28" s="47">
        <v>237</v>
      </c>
      <c r="K28" s="47">
        <v>101</v>
      </c>
      <c r="L28" s="47">
        <v>63</v>
      </c>
      <c r="M28" s="47">
        <v>87</v>
      </c>
      <c r="Q28" s="16"/>
      <c r="R28" s="16"/>
    </row>
    <row r="29" spans="2:19" x14ac:dyDescent="0.3">
      <c r="B29" s="2">
        <v>2015</v>
      </c>
      <c r="C29" s="47">
        <v>218</v>
      </c>
      <c r="D29" s="47">
        <v>1232</v>
      </c>
      <c r="E29" s="47">
        <v>7952</v>
      </c>
      <c r="F29" s="47">
        <v>9933</v>
      </c>
      <c r="G29" s="47">
        <v>4304</v>
      </c>
      <c r="H29" s="47">
        <v>1268</v>
      </c>
      <c r="I29" s="47">
        <v>415</v>
      </c>
      <c r="J29" s="47">
        <v>194</v>
      </c>
      <c r="K29" s="47">
        <v>90</v>
      </c>
      <c r="L29" s="47">
        <v>40</v>
      </c>
      <c r="M29" s="47">
        <v>80</v>
      </c>
      <c r="Q29" s="16"/>
      <c r="R29" s="16"/>
    </row>
    <row r="30" spans="2:19" x14ac:dyDescent="0.3">
      <c r="B30" s="2">
        <v>2014</v>
      </c>
      <c r="C30" s="47">
        <v>112</v>
      </c>
      <c r="D30" s="47">
        <v>759</v>
      </c>
      <c r="E30" s="47">
        <v>5687</v>
      </c>
      <c r="F30" s="47">
        <v>7245</v>
      </c>
      <c r="G30" s="47">
        <v>3298</v>
      </c>
      <c r="H30" s="47">
        <v>914</v>
      </c>
      <c r="I30" s="47">
        <v>319</v>
      </c>
      <c r="J30" s="47">
        <v>119</v>
      </c>
      <c r="K30" s="47">
        <v>44</v>
      </c>
      <c r="L30" s="47">
        <v>25</v>
      </c>
      <c r="M30" s="47">
        <v>34</v>
      </c>
    </row>
    <row r="31" spans="2:19" x14ac:dyDescent="0.3">
      <c r="J31" s="16"/>
    </row>
  </sheetData>
  <mergeCells count="2">
    <mergeCell ref="C20:M20"/>
    <mergeCell ref="B20:B2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3"/>
  <sheetViews>
    <sheetView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3.6640625" style="10" customWidth="1"/>
    <col min="3" max="4" width="18.6640625" style="10" bestFit="1" customWidth="1"/>
    <col min="5" max="5" width="16.6640625" style="19" bestFit="1" customWidth="1"/>
    <col min="6" max="6" width="18.6640625" style="10" bestFit="1" customWidth="1"/>
    <col min="7" max="7" width="16.6640625" style="19" bestFit="1" customWidth="1"/>
    <col min="8" max="8" width="16.6640625" style="10" bestFit="1" customWidth="1"/>
    <col min="9" max="9" width="12.33203125" style="10" bestFit="1" customWidth="1"/>
    <col min="10" max="10" width="16.6640625" style="10" bestFit="1" customWidth="1"/>
    <col min="11" max="11" width="12.33203125" style="10" bestFit="1" customWidth="1"/>
    <col min="12" max="12" width="16.6640625" style="10" bestFit="1" customWidth="1"/>
    <col min="13" max="13" width="12.33203125" style="10" bestFit="1" customWidth="1"/>
    <col min="14" max="14" width="16.6640625" style="10" bestFit="1" customWidth="1"/>
    <col min="15" max="22" width="7" style="10" customWidth="1"/>
    <col min="23" max="1026" width="10.6640625" style="10" customWidth="1"/>
    <col min="1027" max="16384" width="9.109375" style="10"/>
  </cols>
  <sheetData>
    <row r="1" spans="1:6" x14ac:dyDescent="0.3">
      <c r="A1" s="9" t="s">
        <v>188</v>
      </c>
    </row>
    <row r="3" spans="1:6" x14ac:dyDescent="0.3">
      <c r="A3" s="11" t="s">
        <v>35</v>
      </c>
    </row>
    <row r="4" spans="1:6" x14ac:dyDescent="0.3">
      <c r="B4" s="10" t="s">
        <v>159</v>
      </c>
    </row>
    <row r="5" spans="1:6" x14ac:dyDescent="0.3">
      <c r="B5" s="10" t="s">
        <v>158</v>
      </c>
    </row>
    <row r="6" spans="1:6" x14ac:dyDescent="0.3">
      <c r="B6" s="10" t="s">
        <v>160</v>
      </c>
    </row>
    <row r="7" spans="1:6" x14ac:dyDescent="0.3">
      <c r="B7" s="10" t="s">
        <v>170</v>
      </c>
    </row>
    <row r="8" spans="1:6" x14ac:dyDescent="0.3">
      <c r="B8" s="51" t="s">
        <v>194</v>
      </c>
    </row>
    <row r="10" spans="1:6" x14ac:dyDescent="0.3">
      <c r="A10" s="11" t="s">
        <v>154</v>
      </c>
    </row>
    <row r="12" spans="1:6" x14ac:dyDescent="0.3">
      <c r="B12" s="11" t="s">
        <v>189</v>
      </c>
    </row>
    <row r="14" spans="1:6" x14ac:dyDescent="0.3">
      <c r="B14" s="52" t="s">
        <v>161</v>
      </c>
      <c r="C14" s="7" t="s">
        <v>195</v>
      </c>
      <c r="D14" s="7" t="s">
        <v>13</v>
      </c>
      <c r="E14" s="26"/>
      <c r="F14" s="27"/>
    </row>
    <row r="15" spans="1:6" x14ac:dyDescent="0.3">
      <c r="B15" s="53" t="s">
        <v>22</v>
      </c>
      <c r="C15" s="54">
        <v>1636</v>
      </c>
      <c r="D15" s="55">
        <v>560.4197738386307</v>
      </c>
    </row>
    <row r="16" spans="1:6" x14ac:dyDescent="0.3">
      <c r="B16" s="53" t="s">
        <v>23</v>
      </c>
      <c r="C16" s="54">
        <v>215</v>
      </c>
      <c r="D16" s="55">
        <v>391.42725581395348</v>
      </c>
    </row>
    <row r="17" spans="2:6" x14ac:dyDescent="0.3">
      <c r="B17" s="53" t="s">
        <v>24</v>
      </c>
      <c r="C17" s="54">
        <v>482</v>
      </c>
      <c r="D17" s="55">
        <v>402.51879668049793</v>
      </c>
    </row>
    <row r="18" spans="2:6" x14ac:dyDescent="0.3">
      <c r="B18" s="53" t="s">
        <v>25</v>
      </c>
      <c r="C18" s="54">
        <v>538</v>
      </c>
      <c r="D18" s="55">
        <v>430.46210037174723</v>
      </c>
    </row>
    <row r="19" spans="2:6" x14ac:dyDescent="0.3">
      <c r="B19" s="53" t="s">
        <v>26</v>
      </c>
      <c r="C19" s="54">
        <v>282</v>
      </c>
      <c r="D19" s="55">
        <v>513.83957446808517</v>
      </c>
    </row>
    <row r="20" spans="2:6" x14ac:dyDescent="0.3">
      <c r="B20" s="53" t="s">
        <v>27</v>
      </c>
      <c r="C20" s="54">
        <v>723</v>
      </c>
      <c r="D20" s="55">
        <v>489.88569847856155</v>
      </c>
    </row>
    <row r="21" spans="2:6" x14ac:dyDescent="0.3">
      <c r="B21" s="53" t="s">
        <v>28</v>
      </c>
      <c r="C21" s="54">
        <v>1601</v>
      </c>
      <c r="D21" s="55">
        <v>540.04889444097444</v>
      </c>
    </row>
    <row r="22" spans="2:6" x14ac:dyDescent="0.3">
      <c r="B22" s="28"/>
      <c r="C22" s="16"/>
      <c r="D22" s="29"/>
    </row>
    <row r="23" spans="2:6" x14ac:dyDescent="0.3">
      <c r="B23" s="28"/>
      <c r="C23" s="16"/>
      <c r="D23" s="29"/>
    </row>
    <row r="24" spans="2:6" x14ac:dyDescent="0.3">
      <c r="B24" s="28"/>
      <c r="C24" s="16"/>
      <c r="D24" s="29"/>
    </row>
    <row r="25" spans="2:6" x14ac:dyDescent="0.3">
      <c r="B25" s="11" t="s">
        <v>182</v>
      </c>
    </row>
    <row r="27" spans="2:6" x14ac:dyDescent="0.3">
      <c r="B27" s="52" t="s">
        <v>161</v>
      </c>
      <c r="C27" s="7" t="s">
        <v>195</v>
      </c>
      <c r="D27" s="7" t="s">
        <v>13</v>
      </c>
      <c r="E27" s="26"/>
      <c r="F27" s="27"/>
    </row>
    <row r="28" spans="2:6" x14ac:dyDescent="0.3">
      <c r="B28" s="53" t="s">
        <v>22</v>
      </c>
      <c r="C28" s="54">
        <v>6260</v>
      </c>
      <c r="D28" s="55">
        <v>532.91640415335451</v>
      </c>
    </row>
    <row r="29" spans="2:6" x14ac:dyDescent="0.3">
      <c r="B29" s="53" t="s">
        <v>23</v>
      </c>
      <c r="C29" s="54">
        <v>862</v>
      </c>
      <c r="D29" s="55">
        <v>378.27113689095131</v>
      </c>
    </row>
    <row r="30" spans="2:6" x14ac:dyDescent="0.3">
      <c r="B30" s="53" t="s">
        <v>24</v>
      </c>
      <c r="C30" s="54">
        <v>1591</v>
      </c>
      <c r="D30" s="55">
        <v>408.58862979258333</v>
      </c>
    </row>
    <row r="31" spans="2:6" x14ac:dyDescent="0.3">
      <c r="B31" s="53" t="s">
        <v>25</v>
      </c>
      <c r="C31" s="54">
        <v>1885</v>
      </c>
      <c r="D31" s="55">
        <v>426.71802122015913</v>
      </c>
    </row>
    <row r="32" spans="2:6" x14ac:dyDescent="0.3">
      <c r="B32" s="53" t="s">
        <v>26</v>
      </c>
      <c r="C32" s="54">
        <v>1186</v>
      </c>
      <c r="D32" s="55">
        <v>507.04246205733557</v>
      </c>
    </row>
    <row r="33" spans="2:10" x14ac:dyDescent="0.3">
      <c r="B33" s="53" t="s">
        <v>27</v>
      </c>
      <c r="C33" s="54">
        <v>2793</v>
      </c>
      <c r="D33" s="55">
        <v>484.4938524883637</v>
      </c>
    </row>
    <row r="34" spans="2:10" x14ac:dyDescent="0.3">
      <c r="B34" s="53" t="s">
        <v>28</v>
      </c>
      <c r="C34" s="54">
        <v>5614</v>
      </c>
      <c r="D34" s="55">
        <v>536.33137691485581</v>
      </c>
    </row>
    <row r="35" spans="2:10" x14ac:dyDescent="0.3">
      <c r="B35" s="28"/>
      <c r="C35" s="28"/>
      <c r="D35" s="28"/>
      <c r="E35" s="30"/>
    </row>
    <row r="36" spans="2:10" x14ac:dyDescent="0.3">
      <c r="B36" s="28"/>
      <c r="C36" s="28"/>
      <c r="D36" s="28"/>
      <c r="E36" s="30"/>
    </row>
    <row r="37" spans="2:10" x14ac:dyDescent="0.3">
      <c r="B37" s="28"/>
      <c r="C37" s="28"/>
      <c r="D37" s="28"/>
      <c r="E37" s="30"/>
    </row>
    <row r="38" spans="2:10" x14ac:dyDescent="0.3">
      <c r="B38" s="89" t="s">
        <v>206</v>
      </c>
      <c r="C38" s="89"/>
      <c r="D38" s="89"/>
      <c r="E38" s="89"/>
      <c r="F38" s="89"/>
      <c r="G38" s="89"/>
      <c r="H38" s="89"/>
      <c r="I38" s="89"/>
      <c r="J38" s="89"/>
    </row>
    <row r="39" spans="2:10" x14ac:dyDescent="0.3">
      <c r="B39" s="31"/>
      <c r="C39" s="31"/>
      <c r="D39" s="31"/>
      <c r="E39" s="31"/>
      <c r="F39" s="31"/>
      <c r="G39" s="31"/>
      <c r="H39" s="31"/>
      <c r="I39" s="31"/>
      <c r="J39" s="31"/>
    </row>
    <row r="40" spans="2:10" x14ac:dyDescent="0.3">
      <c r="B40" s="56"/>
      <c r="C40" s="87">
        <v>2020</v>
      </c>
      <c r="D40" s="88"/>
      <c r="E40" s="87">
        <v>2019</v>
      </c>
      <c r="F40" s="88"/>
      <c r="G40" s="87">
        <v>2018</v>
      </c>
      <c r="H40" s="88"/>
      <c r="I40" s="57"/>
      <c r="J40" s="57"/>
    </row>
    <row r="41" spans="2:10" x14ac:dyDescent="0.3">
      <c r="B41" s="58" t="s">
        <v>161</v>
      </c>
      <c r="C41" s="58" t="s">
        <v>168</v>
      </c>
      <c r="D41" s="58" t="s">
        <v>13</v>
      </c>
      <c r="E41" s="58" t="s">
        <v>168</v>
      </c>
      <c r="F41" s="58" t="s">
        <v>13</v>
      </c>
      <c r="G41" s="58" t="s">
        <v>168</v>
      </c>
      <c r="H41" s="58" t="s">
        <v>13</v>
      </c>
      <c r="I41" s="57"/>
      <c r="J41" s="57"/>
    </row>
    <row r="42" spans="2:10" x14ac:dyDescent="0.3">
      <c r="B42" s="59" t="s">
        <v>22</v>
      </c>
      <c r="C42" s="60">
        <v>5389</v>
      </c>
      <c r="D42" s="61">
        <v>530</v>
      </c>
      <c r="E42" s="62">
        <v>6076</v>
      </c>
      <c r="F42" s="61">
        <v>502</v>
      </c>
      <c r="G42" s="62">
        <v>5845</v>
      </c>
      <c r="H42" s="61">
        <v>476.4833697694275</v>
      </c>
      <c r="I42" s="57"/>
      <c r="J42" s="57"/>
    </row>
    <row r="43" spans="2:10" x14ac:dyDescent="0.3">
      <c r="B43" s="59" t="s">
        <v>23</v>
      </c>
      <c r="C43" s="60">
        <v>769</v>
      </c>
      <c r="D43" s="61">
        <v>360</v>
      </c>
      <c r="E43" s="62">
        <v>856</v>
      </c>
      <c r="F43" s="61">
        <v>349.1124242424242</v>
      </c>
      <c r="G43" s="62">
        <v>815</v>
      </c>
      <c r="H43" s="61">
        <v>330.50329656862743</v>
      </c>
      <c r="I43" s="57"/>
      <c r="J43" s="57"/>
    </row>
    <row r="44" spans="2:10" x14ac:dyDescent="0.3">
      <c r="B44" s="59" t="s">
        <v>24</v>
      </c>
      <c r="C44" s="60">
        <v>1404</v>
      </c>
      <c r="D44" s="61">
        <v>388.3</v>
      </c>
      <c r="E44" s="62">
        <v>1534</v>
      </c>
      <c r="F44" s="61">
        <v>375.8</v>
      </c>
      <c r="G44" s="62">
        <v>1615</v>
      </c>
      <c r="H44" s="61">
        <v>351.60930693069309</v>
      </c>
      <c r="I44" s="57"/>
      <c r="J44" s="57"/>
    </row>
    <row r="45" spans="2:10" x14ac:dyDescent="0.3">
      <c r="B45" s="59" t="s">
        <v>25</v>
      </c>
      <c r="C45" s="60">
        <v>1745</v>
      </c>
      <c r="D45" s="61">
        <v>414.4</v>
      </c>
      <c r="E45" s="62">
        <v>1964</v>
      </c>
      <c r="F45" s="61">
        <v>404.4</v>
      </c>
      <c r="G45" s="62">
        <v>1972</v>
      </c>
      <c r="H45" s="61">
        <v>385.9</v>
      </c>
      <c r="I45" s="57"/>
      <c r="J45" s="57"/>
    </row>
    <row r="46" spans="2:10" x14ac:dyDescent="0.3">
      <c r="B46" s="59" t="s">
        <v>26</v>
      </c>
      <c r="C46" s="60">
        <v>1071</v>
      </c>
      <c r="D46" s="61">
        <v>585.6</v>
      </c>
      <c r="E46" s="62">
        <v>1134</v>
      </c>
      <c r="F46" s="61">
        <v>459.6</v>
      </c>
      <c r="G46" s="62">
        <v>1123</v>
      </c>
      <c r="H46" s="61">
        <v>443.9</v>
      </c>
      <c r="I46" s="57"/>
      <c r="J46" s="57"/>
    </row>
    <row r="47" spans="2:10" x14ac:dyDescent="0.3">
      <c r="B47" s="59" t="s">
        <v>27</v>
      </c>
      <c r="C47" s="60">
        <v>2523</v>
      </c>
      <c r="D47" s="61">
        <v>468.1</v>
      </c>
      <c r="E47" s="62">
        <v>2603</v>
      </c>
      <c r="F47" s="61">
        <v>444.6</v>
      </c>
      <c r="G47" s="62">
        <v>2597</v>
      </c>
      <c r="H47" s="61">
        <v>424</v>
      </c>
      <c r="I47" s="57"/>
      <c r="J47" s="57"/>
    </row>
    <row r="48" spans="2:10" x14ac:dyDescent="0.3">
      <c r="B48" s="59" t="s">
        <v>28</v>
      </c>
      <c r="C48" s="60">
        <v>4964</v>
      </c>
      <c r="D48" s="61">
        <v>520</v>
      </c>
      <c r="E48" s="62">
        <v>5416</v>
      </c>
      <c r="F48" s="61">
        <v>494.9</v>
      </c>
      <c r="G48" s="62">
        <v>4838</v>
      </c>
      <c r="H48" s="61">
        <v>482.69090627580505</v>
      </c>
      <c r="I48" s="57"/>
      <c r="J48" s="57"/>
    </row>
    <row r="49" spans="2:10" x14ac:dyDescent="0.3">
      <c r="B49" s="57"/>
      <c r="C49" s="57"/>
      <c r="D49" s="57"/>
      <c r="E49" s="63"/>
      <c r="F49" s="57"/>
      <c r="G49" s="63"/>
      <c r="H49" s="57"/>
      <c r="I49" s="57"/>
      <c r="J49" s="57"/>
    </row>
    <row r="50" spans="2:10" x14ac:dyDescent="0.3">
      <c r="B50" s="57"/>
      <c r="C50" s="87">
        <v>2017</v>
      </c>
      <c r="D50" s="88"/>
      <c r="E50" s="87">
        <v>2016</v>
      </c>
      <c r="F50" s="88"/>
      <c r="G50" s="87">
        <v>2015</v>
      </c>
      <c r="H50" s="88"/>
      <c r="I50" s="87">
        <v>2014</v>
      </c>
      <c r="J50" s="88"/>
    </row>
    <row r="51" spans="2:10" x14ac:dyDescent="0.3">
      <c r="B51" s="58" t="s">
        <v>161</v>
      </c>
      <c r="C51" s="58" t="s">
        <v>168</v>
      </c>
      <c r="D51" s="58" t="s">
        <v>13</v>
      </c>
      <c r="E51" s="58" t="s">
        <v>168</v>
      </c>
      <c r="F51" s="58" t="s">
        <v>13</v>
      </c>
      <c r="G51" s="58" t="s">
        <v>168</v>
      </c>
      <c r="H51" s="58" t="s">
        <v>13</v>
      </c>
      <c r="I51" s="58" t="s">
        <v>168</v>
      </c>
      <c r="J51" s="58" t="s">
        <v>13</v>
      </c>
    </row>
    <row r="52" spans="2:10" x14ac:dyDescent="0.3">
      <c r="B52" s="59" t="s">
        <v>22</v>
      </c>
      <c r="C52" s="60">
        <v>5746</v>
      </c>
      <c r="D52" s="61">
        <v>447.16771945072128</v>
      </c>
      <c r="E52" s="62">
        <v>5144</v>
      </c>
      <c r="F52" s="61">
        <v>425.97359891177598</v>
      </c>
      <c r="G52" s="62">
        <v>5072</v>
      </c>
      <c r="H52" s="61">
        <v>414.28024246008277</v>
      </c>
      <c r="I52" s="62">
        <v>3784</v>
      </c>
      <c r="J52" s="61">
        <v>403.64017168515562</v>
      </c>
    </row>
    <row r="53" spans="2:10" x14ac:dyDescent="0.3">
      <c r="B53" s="59" t="s">
        <v>23</v>
      </c>
      <c r="C53" s="60">
        <v>744</v>
      </c>
      <c r="D53" s="61">
        <v>330.17885752688176</v>
      </c>
      <c r="E53" s="62">
        <v>668</v>
      </c>
      <c r="F53" s="61">
        <v>321.77182634730536</v>
      </c>
      <c r="G53" s="62">
        <v>690</v>
      </c>
      <c r="H53" s="61">
        <v>307.29572463768108</v>
      </c>
      <c r="I53" s="62">
        <v>444</v>
      </c>
      <c r="J53" s="61">
        <v>300.73813063063056</v>
      </c>
    </row>
    <row r="54" spans="2:10" x14ac:dyDescent="0.3">
      <c r="B54" s="59" t="s">
        <v>24</v>
      </c>
      <c r="C54" s="60">
        <v>1496</v>
      </c>
      <c r="D54" s="61">
        <v>339.39068045363581</v>
      </c>
      <c r="E54" s="62">
        <v>1338</v>
      </c>
      <c r="F54" s="61">
        <v>332.55615844544099</v>
      </c>
      <c r="G54" s="62">
        <v>1387</v>
      </c>
      <c r="H54" s="61">
        <v>316.72723864455656</v>
      </c>
      <c r="I54" s="62">
        <v>1086</v>
      </c>
      <c r="J54" s="61">
        <v>310.4006347746091</v>
      </c>
    </row>
    <row r="55" spans="2:10" x14ac:dyDescent="0.3">
      <c r="B55" s="59" t="s">
        <v>25</v>
      </c>
      <c r="C55" s="60">
        <v>1843</v>
      </c>
      <c r="D55" s="61">
        <v>366.3</v>
      </c>
      <c r="E55" s="62">
        <v>1759</v>
      </c>
      <c r="F55" s="61">
        <v>354.2</v>
      </c>
      <c r="G55" s="62">
        <v>1794</v>
      </c>
      <c r="H55" s="61">
        <v>347.82529542920844</v>
      </c>
      <c r="I55" s="62">
        <v>1246</v>
      </c>
      <c r="J55" s="61">
        <v>344.11299357945427</v>
      </c>
    </row>
    <row r="56" spans="2:10" x14ac:dyDescent="0.3">
      <c r="B56" s="59" t="s">
        <v>26</v>
      </c>
      <c r="C56" s="60">
        <v>1113</v>
      </c>
      <c r="D56" s="61">
        <v>412.5</v>
      </c>
      <c r="E56" s="62">
        <v>980</v>
      </c>
      <c r="F56" s="61">
        <v>398.55541284403671</v>
      </c>
      <c r="G56" s="62">
        <v>985</v>
      </c>
      <c r="H56" s="61">
        <v>361.4</v>
      </c>
      <c r="I56" s="62">
        <v>698</v>
      </c>
      <c r="J56" s="61">
        <v>391.1</v>
      </c>
    </row>
    <row r="57" spans="2:10" x14ac:dyDescent="0.3">
      <c r="B57" s="59" t="s">
        <v>27</v>
      </c>
      <c r="C57" s="60">
        <v>2393</v>
      </c>
      <c r="D57" s="61">
        <v>408.28025887265136</v>
      </c>
      <c r="E57" s="62">
        <v>2202</v>
      </c>
      <c r="F57" s="61">
        <v>389.9</v>
      </c>
      <c r="G57" s="62">
        <v>2001</v>
      </c>
      <c r="H57" s="61">
        <v>392.76020989505253</v>
      </c>
      <c r="I57" s="62">
        <v>1500</v>
      </c>
      <c r="J57" s="61">
        <v>390.5</v>
      </c>
    </row>
    <row r="58" spans="2:10" x14ac:dyDescent="0.3">
      <c r="B58" s="59" t="s">
        <v>28</v>
      </c>
      <c r="C58" s="60">
        <v>4772</v>
      </c>
      <c r="D58" s="61">
        <v>443.70869010253205</v>
      </c>
      <c r="E58" s="62">
        <v>4322</v>
      </c>
      <c r="F58" s="61">
        <v>426.5</v>
      </c>
      <c r="G58" s="62">
        <v>4014</v>
      </c>
      <c r="H58" s="61">
        <v>410.41176543824707</v>
      </c>
      <c r="I58" s="62">
        <v>3155</v>
      </c>
      <c r="J58" s="61">
        <v>417.38350854971497</v>
      </c>
    </row>
    <row r="59" spans="2:10" x14ac:dyDescent="0.3">
      <c r="B59" s="32"/>
      <c r="C59" s="32"/>
    </row>
    <row r="60" spans="2:10" x14ac:dyDescent="0.3">
      <c r="B60" s="28"/>
      <c r="C60" s="28"/>
      <c r="D60" s="28"/>
      <c r="E60" s="30"/>
    </row>
    <row r="61" spans="2:10" x14ac:dyDescent="0.3">
      <c r="B61" s="64" t="s">
        <v>196</v>
      </c>
      <c r="C61" s="57"/>
      <c r="D61" s="57"/>
      <c r="E61" s="63"/>
      <c r="G61" s="10"/>
    </row>
    <row r="62" spans="2:10" x14ac:dyDescent="0.3">
      <c r="B62" s="57"/>
      <c r="C62" s="57"/>
      <c r="D62" s="57"/>
      <c r="E62" s="63"/>
      <c r="G62" s="10"/>
    </row>
    <row r="63" spans="2:10" x14ac:dyDescent="0.3">
      <c r="B63" s="7" t="s">
        <v>161</v>
      </c>
      <c r="C63" s="7" t="s">
        <v>32</v>
      </c>
      <c r="D63" s="7" t="s">
        <v>195</v>
      </c>
      <c r="E63" s="7" t="s">
        <v>13</v>
      </c>
      <c r="G63" s="10"/>
    </row>
    <row r="64" spans="2:10" x14ac:dyDescent="0.3">
      <c r="B64" s="53" t="s">
        <v>22</v>
      </c>
      <c r="C64" s="65">
        <v>15001</v>
      </c>
      <c r="D64" s="53">
        <v>344</v>
      </c>
      <c r="E64" s="55">
        <v>600.79999999999995</v>
      </c>
      <c r="G64" s="10"/>
    </row>
    <row r="65" spans="2:7" x14ac:dyDescent="0.3">
      <c r="B65" s="53" t="s">
        <v>22</v>
      </c>
      <c r="C65" s="65">
        <v>15002</v>
      </c>
      <c r="D65" s="53">
        <v>700</v>
      </c>
      <c r="E65" s="55">
        <v>545.4</v>
      </c>
      <c r="G65" s="10"/>
    </row>
    <row r="66" spans="2:7" x14ac:dyDescent="0.3">
      <c r="B66" s="53" t="s">
        <v>22</v>
      </c>
      <c r="C66" s="65">
        <v>15003</v>
      </c>
      <c r="D66" s="53">
        <v>331</v>
      </c>
      <c r="E66" s="55">
        <v>625.5</v>
      </c>
      <c r="G66" s="10"/>
    </row>
    <row r="67" spans="2:7" x14ac:dyDescent="0.3">
      <c r="B67" s="53" t="s">
        <v>22</v>
      </c>
      <c r="C67" s="65">
        <v>15004</v>
      </c>
      <c r="D67" s="53">
        <v>361</v>
      </c>
      <c r="E67" s="55">
        <v>746</v>
      </c>
      <c r="G67" s="10"/>
    </row>
    <row r="68" spans="2:7" x14ac:dyDescent="0.3">
      <c r="B68" s="53" t="s">
        <v>22</v>
      </c>
      <c r="C68" s="65">
        <v>15005</v>
      </c>
      <c r="D68" s="53">
        <v>356</v>
      </c>
      <c r="E68" s="55">
        <v>633.6</v>
      </c>
      <c r="G68" s="10"/>
    </row>
    <row r="69" spans="2:7" x14ac:dyDescent="0.3">
      <c r="B69" s="53" t="s">
        <v>22</v>
      </c>
      <c r="C69" s="65">
        <v>15006</v>
      </c>
      <c r="D69" s="53">
        <v>448</v>
      </c>
      <c r="E69" s="55">
        <v>563</v>
      </c>
      <c r="G69" s="10"/>
    </row>
    <row r="70" spans="2:7" x14ac:dyDescent="0.3">
      <c r="B70" s="53" t="s">
        <v>22</v>
      </c>
      <c r="C70" s="65">
        <v>15007</v>
      </c>
      <c r="D70" s="53">
        <v>671</v>
      </c>
      <c r="E70" s="55">
        <v>469.3</v>
      </c>
      <c r="G70" s="10"/>
    </row>
    <row r="71" spans="2:7" x14ac:dyDescent="0.3">
      <c r="B71" s="53" t="s">
        <v>22</v>
      </c>
      <c r="C71" s="65">
        <v>15008</v>
      </c>
      <c r="D71" s="53">
        <v>483</v>
      </c>
      <c r="E71" s="55">
        <v>537.4</v>
      </c>
      <c r="G71" s="10"/>
    </row>
    <row r="72" spans="2:7" x14ac:dyDescent="0.3">
      <c r="B72" s="53" t="s">
        <v>22</v>
      </c>
      <c r="C72" s="65">
        <v>15009</v>
      </c>
      <c r="D72" s="53">
        <v>855</v>
      </c>
      <c r="E72" s="55">
        <v>508.1</v>
      </c>
      <c r="G72" s="10"/>
    </row>
    <row r="73" spans="2:7" x14ac:dyDescent="0.3">
      <c r="B73" s="53" t="s">
        <v>22</v>
      </c>
      <c r="C73" s="65">
        <v>15010</v>
      </c>
      <c r="D73" s="53">
        <v>543</v>
      </c>
      <c r="E73" s="55">
        <v>477.5</v>
      </c>
      <c r="G73" s="10"/>
    </row>
    <row r="74" spans="2:7" x14ac:dyDescent="0.3">
      <c r="B74" s="53" t="s">
        <v>22</v>
      </c>
      <c r="C74" s="65">
        <v>15011</v>
      </c>
      <c r="D74" s="53">
        <v>564</v>
      </c>
      <c r="E74" s="55">
        <v>549.29999999999995</v>
      </c>
      <c r="G74" s="10"/>
    </row>
    <row r="75" spans="2:7" x14ac:dyDescent="0.3">
      <c r="B75" s="53" t="s">
        <v>22</v>
      </c>
      <c r="C75" s="53" t="s">
        <v>53</v>
      </c>
      <c r="D75" s="53">
        <v>230</v>
      </c>
      <c r="E75" s="55">
        <v>357.7</v>
      </c>
      <c r="G75" s="10"/>
    </row>
    <row r="76" spans="2:7" x14ac:dyDescent="0.3">
      <c r="B76" s="57"/>
      <c r="C76" s="57"/>
      <c r="D76" s="66"/>
      <c r="E76" s="63"/>
      <c r="G76" s="10"/>
    </row>
    <row r="77" spans="2:7" x14ac:dyDescent="0.3">
      <c r="B77" s="28"/>
      <c r="C77" s="57"/>
      <c r="D77" s="57"/>
      <c r="E77" s="63"/>
      <c r="G77" s="10"/>
    </row>
    <row r="78" spans="2:7" x14ac:dyDescent="0.3">
      <c r="B78" s="57"/>
      <c r="C78" s="57"/>
      <c r="D78" s="57"/>
      <c r="E78" s="63"/>
      <c r="G78" s="10"/>
    </row>
    <row r="79" spans="2:7" x14ac:dyDescent="0.3">
      <c r="B79" s="64" t="s">
        <v>197</v>
      </c>
      <c r="C79" s="57"/>
      <c r="D79" s="57"/>
      <c r="E79" s="63"/>
      <c r="G79" s="10"/>
    </row>
    <row r="80" spans="2:7" x14ac:dyDescent="0.3">
      <c r="B80" s="57"/>
      <c r="C80" s="57"/>
      <c r="D80" s="57"/>
      <c r="E80" s="63"/>
      <c r="G80" s="10"/>
    </row>
    <row r="81" spans="2:7" x14ac:dyDescent="0.3">
      <c r="B81" s="7" t="s">
        <v>161</v>
      </c>
      <c r="C81" s="7" t="s">
        <v>32</v>
      </c>
      <c r="D81" s="7" t="s">
        <v>195</v>
      </c>
      <c r="E81" s="7" t="s">
        <v>13</v>
      </c>
      <c r="G81" s="10"/>
    </row>
    <row r="82" spans="2:7" x14ac:dyDescent="0.3">
      <c r="B82" s="53" t="s">
        <v>23</v>
      </c>
      <c r="C82" s="53" t="s">
        <v>54</v>
      </c>
      <c r="D82" s="53">
        <v>112</v>
      </c>
      <c r="E82" s="67">
        <v>413.6</v>
      </c>
      <c r="G82" s="10"/>
    </row>
    <row r="83" spans="2:7" x14ac:dyDescent="0.3">
      <c r="B83" s="53" t="s">
        <v>23</v>
      </c>
      <c r="C83" s="53" t="s">
        <v>55</v>
      </c>
      <c r="D83" s="53">
        <v>117</v>
      </c>
      <c r="E83" s="68">
        <v>411.7</v>
      </c>
      <c r="G83" s="10"/>
    </row>
    <row r="84" spans="2:7" x14ac:dyDescent="0.3">
      <c r="B84" s="53" t="s">
        <v>23</v>
      </c>
      <c r="C84" s="53" t="s">
        <v>56</v>
      </c>
      <c r="D84" s="53">
        <v>198</v>
      </c>
      <c r="E84" s="68">
        <v>389.8</v>
      </c>
      <c r="G84" s="10"/>
    </row>
    <row r="85" spans="2:7" x14ac:dyDescent="0.3">
      <c r="B85" s="53" t="s">
        <v>23</v>
      </c>
      <c r="C85" s="53" t="s">
        <v>57</v>
      </c>
      <c r="D85" s="53">
        <v>238</v>
      </c>
      <c r="E85" s="68">
        <v>365.3</v>
      </c>
      <c r="G85" s="10"/>
    </row>
    <row r="86" spans="2:7" x14ac:dyDescent="0.3">
      <c r="B86" s="53" t="s">
        <v>23</v>
      </c>
      <c r="C86" s="53" t="s">
        <v>58</v>
      </c>
      <c r="D86" s="53">
        <v>85</v>
      </c>
      <c r="E86" s="68">
        <v>364.9</v>
      </c>
      <c r="G86" s="10"/>
    </row>
    <row r="87" spans="2:7" x14ac:dyDescent="0.3">
      <c r="B87" s="53" t="s">
        <v>23</v>
      </c>
      <c r="C87" s="53" t="s">
        <v>59</v>
      </c>
      <c r="D87" s="53">
        <v>57</v>
      </c>
      <c r="E87" s="68">
        <v>314.5</v>
      </c>
      <c r="G87" s="10"/>
    </row>
    <row r="88" spans="2:7" x14ac:dyDescent="0.3">
      <c r="B88" s="53" t="s">
        <v>23</v>
      </c>
      <c r="C88" s="53" t="s">
        <v>60</v>
      </c>
      <c r="D88" s="53" t="s">
        <v>169</v>
      </c>
      <c r="E88" s="69" t="s">
        <v>169</v>
      </c>
      <c r="G88" s="10"/>
    </row>
    <row r="89" spans="2:7" x14ac:dyDescent="0.3">
      <c r="B89" s="53" t="s">
        <v>23</v>
      </c>
      <c r="C89" s="53">
        <v>15590</v>
      </c>
      <c r="D89" s="53">
        <v>9</v>
      </c>
      <c r="E89" s="68">
        <v>451.1</v>
      </c>
      <c r="G89" s="10"/>
    </row>
    <row r="90" spans="2:7" x14ac:dyDescent="0.3">
      <c r="B90" s="53" t="s">
        <v>23</v>
      </c>
      <c r="C90" s="53">
        <v>15591</v>
      </c>
      <c r="D90" s="53" t="s">
        <v>169</v>
      </c>
      <c r="E90" s="68" t="s">
        <v>169</v>
      </c>
      <c r="G90" s="10"/>
    </row>
    <row r="91" spans="2:7" x14ac:dyDescent="0.3">
      <c r="B91" s="53" t="s">
        <v>23</v>
      </c>
      <c r="C91" s="53">
        <v>15592</v>
      </c>
      <c r="D91" s="70" t="s">
        <v>169</v>
      </c>
      <c r="E91" s="71" t="s">
        <v>169</v>
      </c>
      <c r="G91" s="10"/>
    </row>
    <row r="92" spans="2:7" x14ac:dyDescent="0.3">
      <c r="B92" s="53" t="s">
        <v>23</v>
      </c>
      <c r="C92" s="53" t="s">
        <v>61</v>
      </c>
      <c r="D92" s="53" t="s">
        <v>169</v>
      </c>
      <c r="E92" s="68" t="s">
        <v>169</v>
      </c>
      <c r="G92" s="10"/>
    </row>
    <row r="93" spans="2:7" x14ac:dyDescent="0.3">
      <c r="B93" s="53" t="s">
        <v>23</v>
      </c>
      <c r="C93" s="53" t="s">
        <v>62</v>
      </c>
      <c r="D93" s="53">
        <v>10</v>
      </c>
      <c r="E93" s="69">
        <v>420</v>
      </c>
      <c r="G93" s="10"/>
    </row>
    <row r="94" spans="2:7" x14ac:dyDescent="0.3">
      <c r="B94" s="53" t="s">
        <v>23</v>
      </c>
      <c r="C94" s="53" t="s">
        <v>63</v>
      </c>
      <c r="D94" s="53" t="s">
        <v>169</v>
      </c>
      <c r="E94" s="68" t="s">
        <v>169</v>
      </c>
      <c r="G94" s="10"/>
    </row>
    <row r="95" spans="2:7" x14ac:dyDescent="0.3">
      <c r="B95" s="57"/>
      <c r="C95" s="57"/>
      <c r="D95" s="57"/>
      <c r="E95" s="63"/>
      <c r="G95" s="10"/>
    </row>
    <row r="96" spans="2:7" x14ac:dyDescent="0.3">
      <c r="B96" s="28"/>
      <c r="C96" s="57"/>
      <c r="D96" s="57"/>
      <c r="E96" s="63"/>
      <c r="G96" s="10"/>
    </row>
    <row r="97" spans="2:7" x14ac:dyDescent="0.3">
      <c r="B97" s="57"/>
      <c r="C97" s="57"/>
      <c r="D97" s="57"/>
      <c r="E97" s="63"/>
      <c r="G97" s="10"/>
    </row>
    <row r="98" spans="2:7" x14ac:dyDescent="0.3">
      <c r="B98" s="64" t="s">
        <v>198</v>
      </c>
      <c r="C98" s="57"/>
      <c r="D98" s="57"/>
      <c r="E98" s="63"/>
      <c r="G98" s="10"/>
    </row>
    <row r="99" spans="2:7" x14ac:dyDescent="0.3">
      <c r="B99" s="57"/>
      <c r="C99" s="57"/>
      <c r="D99" s="57"/>
      <c r="E99" s="63"/>
      <c r="G99" s="10"/>
    </row>
    <row r="100" spans="2:7" x14ac:dyDescent="0.3">
      <c r="B100" s="7" t="s">
        <v>161</v>
      </c>
      <c r="C100" s="7" t="s">
        <v>32</v>
      </c>
      <c r="D100" s="7" t="s">
        <v>195</v>
      </c>
      <c r="E100" s="7" t="s">
        <v>13</v>
      </c>
      <c r="G100" s="10"/>
    </row>
    <row r="101" spans="2:7" x14ac:dyDescent="0.3">
      <c r="B101" s="53" t="s">
        <v>24</v>
      </c>
      <c r="C101" s="53" t="s">
        <v>64</v>
      </c>
      <c r="D101" s="53">
        <v>147</v>
      </c>
      <c r="E101" s="67">
        <v>442.3</v>
      </c>
      <c r="G101" s="10"/>
    </row>
    <row r="102" spans="2:7" x14ac:dyDescent="0.3">
      <c r="B102" s="53" t="s">
        <v>24</v>
      </c>
      <c r="C102" s="53" t="s">
        <v>65</v>
      </c>
      <c r="D102" s="70">
        <v>738</v>
      </c>
      <c r="E102" s="68">
        <v>434</v>
      </c>
      <c r="G102" s="10"/>
    </row>
    <row r="103" spans="2:7" x14ac:dyDescent="0.3">
      <c r="B103" s="53" t="s">
        <v>24</v>
      </c>
      <c r="C103" s="53" t="s">
        <v>66</v>
      </c>
      <c r="D103" s="70">
        <v>383</v>
      </c>
      <c r="E103" s="68">
        <v>373.8</v>
      </c>
      <c r="G103" s="10"/>
    </row>
    <row r="104" spans="2:7" x14ac:dyDescent="0.3">
      <c r="B104" s="53" t="s">
        <v>24</v>
      </c>
      <c r="C104" s="53" t="s">
        <v>67</v>
      </c>
      <c r="D104" s="70">
        <v>349</v>
      </c>
      <c r="E104" s="68">
        <v>381.4</v>
      </c>
      <c r="G104" s="10"/>
    </row>
    <row r="105" spans="2:7" x14ac:dyDescent="0.3">
      <c r="B105" s="53" t="s">
        <v>24</v>
      </c>
      <c r="C105" s="53" t="s">
        <v>68</v>
      </c>
      <c r="D105" s="70" t="s">
        <v>169</v>
      </c>
      <c r="E105" s="71" t="s">
        <v>169</v>
      </c>
      <c r="G105" s="10"/>
    </row>
    <row r="106" spans="2:7" x14ac:dyDescent="0.3">
      <c r="B106" s="53" t="s">
        <v>24</v>
      </c>
      <c r="C106" s="53" t="s">
        <v>69</v>
      </c>
      <c r="D106" s="70" t="s">
        <v>169</v>
      </c>
      <c r="E106" s="71" t="s">
        <v>169</v>
      </c>
      <c r="G106" s="10"/>
    </row>
    <row r="107" spans="2:7" x14ac:dyDescent="0.3">
      <c r="B107" s="53" t="s">
        <v>24</v>
      </c>
      <c r="C107" s="53" t="s">
        <v>70</v>
      </c>
      <c r="D107" s="70" t="s">
        <v>169</v>
      </c>
      <c r="E107" s="71" t="s">
        <v>169</v>
      </c>
      <c r="G107" s="10"/>
    </row>
    <row r="108" spans="2:7" x14ac:dyDescent="0.3">
      <c r="B108" s="53" t="s">
        <v>24</v>
      </c>
      <c r="C108" s="53" t="s">
        <v>71</v>
      </c>
      <c r="D108" s="70">
        <v>6</v>
      </c>
      <c r="E108" s="71">
        <v>453.3</v>
      </c>
      <c r="G108" s="10"/>
    </row>
    <row r="109" spans="2:7" x14ac:dyDescent="0.3">
      <c r="B109" s="53" t="s">
        <v>24</v>
      </c>
      <c r="C109" s="53" t="s">
        <v>72</v>
      </c>
      <c r="D109" s="70" t="s">
        <v>169</v>
      </c>
      <c r="E109" s="71" t="s">
        <v>169</v>
      </c>
      <c r="G109" s="10"/>
    </row>
    <row r="110" spans="2:7" x14ac:dyDescent="0.3">
      <c r="B110" s="53" t="s">
        <v>24</v>
      </c>
      <c r="C110" s="53" t="s">
        <v>73</v>
      </c>
      <c r="D110" s="70" t="s">
        <v>169</v>
      </c>
      <c r="E110" s="71" t="s">
        <v>169</v>
      </c>
      <c r="G110" s="10"/>
    </row>
    <row r="111" spans="2:7" x14ac:dyDescent="0.3">
      <c r="B111" s="53" t="s">
        <v>24</v>
      </c>
      <c r="C111" s="53" t="s">
        <v>74</v>
      </c>
      <c r="D111" s="70" t="s">
        <v>169</v>
      </c>
      <c r="E111" s="71" t="s">
        <v>169</v>
      </c>
      <c r="G111" s="10"/>
    </row>
    <row r="112" spans="2:7" x14ac:dyDescent="0.3">
      <c r="B112" s="53" t="s">
        <v>24</v>
      </c>
      <c r="C112" s="53" t="s">
        <v>75</v>
      </c>
      <c r="D112" s="70" t="s">
        <v>169</v>
      </c>
      <c r="E112" s="71" t="s">
        <v>169</v>
      </c>
      <c r="G112" s="10"/>
    </row>
    <row r="113" spans="2:7" x14ac:dyDescent="0.3">
      <c r="B113" s="53" t="s">
        <v>24</v>
      </c>
      <c r="C113" s="53" t="s">
        <v>76</v>
      </c>
      <c r="D113" s="70" t="s">
        <v>169</v>
      </c>
      <c r="E113" s="71" t="s">
        <v>169</v>
      </c>
      <c r="G113" s="10"/>
    </row>
    <row r="114" spans="2:7" x14ac:dyDescent="0.3">
      <c r="B114" s="53" t="s">
        <v>24</v>
      </c>
      <c r="C114" s="53" t="s">
        <v>77</v>
      </c>
      <c r="D114" s="70" t="s">
        <v>169</v>
      </c>
      <c r="E114" s="71" t="s">
        <v>169</v>
      </c>
      <c r="G114" s="10"/>
    </row>
    <row r="115" spans="2:7" x14ac:dyDescent="0.3">
      <c r="B115" s="53" t="s">
        <v>24</v>
      </c>
      <c r="C115" s="53" t="s">
        <v>78</v>
      </c>
      <c r="D115" s="70" t="s">
        <v>169</v>
      </c>
      <c r="E115" s="71" t="s">
        <v>169</v>
      </c>
      <c r="G115" s="10"/>
    </row>
    <row r="116" spans="2:7" x14ac:dyDescent="0.3">
      <c r="B116" s="53" t="s">
        <v>24</v>
      </c>
      <c r="C116" s="53" t="s">
        <v>79</v>
      </c>
      <c r="D116" s="70" t="s">
        <v>169</v>
      </c>
      <c r="E116" s="71" t="s">
        <v>169</v>
      </c>
      <c r="G116" s="10"/>
    </row>
    <row r="117" spans="2:7" x14ac:dyDescent="0.3">
      <c r="B117" s="53" t="s">
        <v>24</v>
      </c>
      <c r="C117" s="53" t="s">
        <v>80</v>
      </c>
      <c r="D117" s="70" t="s">
        <v>169</v>
      </c>
      <c r="E117" s="71" t="s">
        <v>169</v>
      </c>
      <c r="G117" s="10"/>
    </row>
    <row r="118" spans="2:7" x14ac:dyDescent="0.3">
      <c r="B118" s="53" t="s">
        <v>24</v>
      </c>
      <c r="C118" s="53">
        <v>27297</v>
      </c>
      <c r="D118" s="70" t="s">
        <v>169</v>
      </c>
      <c r="E118" s="71" t="s">
        <v>169</v>
      </c>
      <c r="G118" s="10"/>
    </row>
    <row r="119" spans="2:7" x14ac:dyDescent="0.3">
      <c r="B119" s="53" t="s">
        <v>24</v>
      </c>
      <c r="C119" s="53" t="s">
        <v>81</v>
      </c>
      <c r="D119" s="70" t="s">
        <v>169</v>
      </c>
      <c r="E119" s="71" t="s">
        <v>169</v>
      </c>
      <c r="G119" s="10"/>
    </row>
    <row r="120" spans="2:7" x14ac:dyDescent="0.3">
      <c r="B120" s="53" t="s">
        <v>24</v>
      </c>
      <c r="C120" s="53" t="s">
        <v>82</v>
      </c>
      <c r="D120" s="70" t="s">
        <v>169</v>
      </c>
      <c r="E120" s="71" t="s">
        <v>169</v>
      </c>
      <c r="G120" s="10"/>
    </row>
    <row r="121" spans="2:7" x14ac:dyDescent="0.3">
      <c r="B121" s="53" t="s">
        <v>24</v>
      </c>
      <c r="C121" s="53" t="s">
        <v>83</v>
      </c>
      <c r="D121" s="70" t="s">
        <v>169</v>
      </c>
      <c r="E121" s="71" t="s">
        <v>169</v>
      </c>
      <c r="G121" s="10"/>
    </row>
    <row r="122" spans="2:7" x14ac:dyDescent="0.3">
      <c r="B122" s="53" t="s">
        <v>24</v>
      </c>
      <c r="C122" s="53" t="s">
        <v>84</v>
      </c>
      <c r="D122" s="70" t="s">
        <v>169</v>
      </c>
      <c r="E122" s="71" t="s">
        <v>169</v>
      </c>
      <c r="G122" s="10"/>
    </row>
    <row r="123" spans="2:7" x14ac:dyDescent="0.3">
      <c r="B123" s="53" t="s">
        <v>24</v>
      </c>
      <c r="C123" s="53" t="s">
        <v>85</v>
      </c>
      <c r="D123" s="70" t="s">
        <v>169</v>
      </c>
      <c r="E123" s="71" t="s">
        <v>169</v>
      </c>
      <c r="G123" s="10"/>
    </row>
    <row r="124" spans="2:7" x14ac:dyDescent="0.3">
      <c r="B124" s="53" t="s">
        <v>24</v>
      </c>
      <c r="C124" s="53" t="s">
        <v>86</v>
      </c>
      <c r="D124" s="70" t="s">
        <v>169</v>
      </c>
      <c r="E124" s="71" t="s">
        <v>169</v>
      </c>
      <c r="G124" s="10"/>
    </row>
    <row r="125" spans="2:7" x14ac:dyDescent="0.3">
      <c r="B125" s="53" t="s">
        <v>24</v>
      </c>
      <c r="C125" s="53" t="s">
        <v>87</v>
      </c>
      <c r="D125" s="70" t="s">
        <v>169</v>
      </c>
      <c r="E125" s="71" t="s">
        <v>169</v>
      </c>
      <c r="G125" s="10"/>
    </row>
    <row r="126" spans="2:7" x14ac:dyDescent="0.3">
      <c r="B126" s="53" t="s">
        <v>24</v>
      </c>
      <c r="C126" s="53" t="s">
        <v>88</v>
      </c>
      <c r="D126" s="70" t="s">
        <v>169</v>
      </c>
      <c r="E126" s="71" t="s">
        <v>169</v>
      </c>
      <c r="G126" s="10"/>
    </row>
    <row r="127" spans="2:7" x14ac:dyDescent="0.3">
      <c r="B127" s="53" t="s">
        <v>24</v>
      </c>
      <c r="C127" s="53" t="s">
        <v>89</v>
      </c>
      <c r="D127" s="70" t="s">
        <v>169</v>
      </c>
      <c r="E127" s="71" t="s">
        <v>169</v>
      </c>
      <c r="G127" s="10"/>
    </row>
    <row r="128" spans="2:7" x14ac:dyDescent="0.3">
      <c r="B128" s="53" t="s">
        <v>24</v>
      </c>
      <c r="C128" s="53" t="s">
        <v>90</v>
      </c>
      <c r="D128" s="70" t="s">
        <v>169</v>
      </c>
      <c r="E128" s="71" t="s">
        <v>169</v>
      </c>
      <c r="G128" s="10"/>
    </row>
    <row r="129" spans="2:7" x14ac:dyDescent="0.3">
      <c r="B129" s="53" t="s">
        <v>24</v>
      </c>
      <c r="C129" s="53" t="s">
        <v>91</v>
      </c>
      <c r="D129" s="70" t="s">
        <v>169</v>
      </c>
      <c r="E129" s="71" t="s">
        <v>169</v>
      </c>
      <c r="G129" s="10"/>
    </row>
    <row r="130" spans="2:7" x14ac:dyDescent="0.3">
      <c r="B130" s="57"/>
      <c r="C130" s="57"/>
      <c r="D130" s="57"/>
      <c r="E130" s="63"/>
      <c r="G130" s="10"/>
    </row>
    <row r="131" spans="2:7" x14ac:dyDescent="0.3">
      <c r="B131" s="28"/>
      <c r="C131" s="57"/>
      <c r="D131" s="57"/>
      <c r="E131" s="63"/>
      <c r="G131" s="10"/>
    </row>
    <row r="132" spans="2:7" x14ac:dyDescent="0.3">
      <c r="B132" s="57"/>
      <c r="C132" s="57"/>
      <c r="D132" s="57"/>
      <c r="E132" s="63"/>
      <c r="G132" s="10"/>
    </row>
    <row r="133" spans="2:7" x14ac:dyDescent="0.3">
      <c r="B133" s="64" t="s">
        <v>199</v>
      </c>
      <c r="C133" s="57"/>
      <c r="D133" s="57"/>
      <c r="E133" s="63"/>
      <c r="G133" s="10"/>
    </row>
    <row r="134" spans="2:7" x14ac:dyDescent="0.3">
      <c r="B134" s="57"/>
      <c r="C134" s="57"/>
      <c r="D134" s="57"/>
      <c r="E134" s="63"/>
      <c r="G134" s="10"/>
    </row>
    <row r="135" spans="2:7" x14ac:dyDescent="0.3">
      <c r="B135" s="7" t="s">
        <v>161</v>
      </c>
      <c r="C135" s="7" t="s">
        <v>32</v>
      </c>
      <c r="D135" s="7" t="s">
        <v>195</v>
      </c>
      <c r="E135" s="7" t="s">
        <v>13</v>
      </c>
      <c r="G135" s="10"/>
    </row>
    <row r="136" spans="2:7" x14ac:dyDescent="0.3">
      <c r="B136" s="53" t="s">
        <v>25</v>
      </c>
      <c r="C136" s="53" t="s">
        <v>92</v>
      </c>
      <c r="D136" s="72">
        <v>303</v>
      </c>
      <c r="E136" s="55">
        <v>401.7</v>
      </c>
      <c r="G136" s="10"/>
    </row>
    <row r="137" spans="2:7" x14ac:dyDescent="0.3">
      <c r="B137" s="53" t="s">
        <v>25</v>
      </c>
      <c r="C137" s="53" t="s">
        <v>93</v>
      </c>
      <c r="D137" s="72">
        <v>329</v>
      </c>
      <c r="E137" s="55">
        <v>408</v>
      </c>
      <c r="G137" s="10"/>
    </row>
    <row r="138" spans="2:7" x14ac:dyDescent="0.3">
      <c r="B138" s="53" t="s">
        <v>25</v>
      </c>
      <c r="C138" s="53" t="s">
        <v>94</v>
      </c>
      <c r="D138" s="72">
        <v>275</v>
      </c>
      <c r="E138" s="55">
        <v>512.20000000000005</v>
      </c>
      <c r="G138" s="10"/>
    </row>
    <row r="139" spans="2:7" x14ac:dyDescent="0.3">
      <c r="B139" s="53" t="s">
        <v>25</v>
      </c>
      <c r="C139" s="53" t="s">
        <v>95</v>
      </c>
      <c r="D139" s="72">
        <v>405</v>
      </c>
      <c r="E139" s="55">
        <v>450.1</v>
      </c>
      <c r="G139" s="10"/>
    </row>
    <row r="140" spans="2:7" x14ac:dyDescent="0.3">
      <c r="B140" s="53" t="s">
        <v>25</v>
      </c>
      <c r="C140" s="53" t="s">
        <v>96</v>
      </c>
      <c r="D140" s="72">
        <v>555</v>
      </c>
      <c r="E140" s="55">
        <v>408.3</v>
      </c>
      <c r="G140" s="10"/>
    </row>
    <row r="141" spans="2:7" x14ac:dyDescent="0.3">
      <c r="B141" s="53" t="s">
        <v>25</v>
      </c>
      <c r="C141" s="53" t="s">
        <v>97</v>
      </c>
      <c r="D141" s="53" t="s">
        <v>169</v>
      </c>
      <c r="E141" s="55" t="s">
        <v>169</v>
      </c>
      <c r="G141" s="10"/>
    </row>
    <row r="142" spans="2:7" x14ac:dyDescent="0.3">
      <c r="B142" s="53" t="s">
        <v>25</v>
      </c>
      <c r="C142" s="53" t="s">
        <v>98</v>
      </c>
      <c r="D142" s="53" t="s">
        <v>169</v>
      </c>
      <c r="E142" s="55" t="s">
        <v>169</v>
      </c>
      <c r="G142" s="10"/>
    </row>
    <row r="143" spans="2:7" x14ac:dyDescent="0.3">
      <c r="B143" s="53" t="s">
        <v>25</v>
      </c>
      <c r="C143" s="53" t="s">
        <v>99</v>
      </c>
      <c r="D143" s="53" t="s">
        <v>169</v>
      </c>
      <c r="E143" s="55" t="s">
        <v>169</v>
      </c>
      <c r="G143" s="10"/>
    </row>
    <row r="144" spans="2:7" x14ac:dyDescent="0.3">
      <c r="B144" s="53" t="s">
        <v>25</v>
      </c>
      <c r="C144" s="53" t="s">
        <v>100</v>
      </c>
      <c r="D144" s="53">
        <v>9</v>
      </c>
      <c r="E144" s="55">
        <v>353.3</v>
      </c>
      <c r="G144" s="10"/>
    </row>
    <row r="145" spans="2:7" x14ac:dyDescent="0.3">
      <c r="B145" s="53" t="s">
        <v>25</v>
      </c>
      <c r="C145" s="53" t="s">
        <v>101</v>
      </c>
      <c r="D145" s="53" t="s">
        <v>169</v>
      </c>
      <c r="E145" s="55" t="s">
        <v>169</v>
      </c>
      <c r="G145" s="10"/>
    </row>
    <row r="146" spans="2:7" x14ac:dyDescent="0.3">
      <c r="B146" s="53" t="s">
        <v>25</v>
      </c>
      <c r="C146" s="53" t="s">
        <v>102</v>
      </c>
      <c r="D146" s="53" t="s">
        <v>169</v>
      </c>
      <c r="E146" s="55" t="s">
        <v>169</v>
      </c>
      <c r="G146" s="10"/>
    </row>
    <row r="147" spans="2:7" x14ac:dyDescent="0.3">
      <c r="B147" s="53" t="s">
        <v>25</v>
      </c>
      <c r="C147" s="53" t="s">
        <v>103</v>
      </c>
      <c r="D147" s="53" t="s">
        <v>169</v>
      </c>
      <c r="E147" s="55" t="s">
        <v>169</v>
      </c>
      <c r="G147" s="10"/>
    </row>
    <row r="148" spans="2:7" x14ac:dyDescent="0.3">
      <c r="B148" s="53" t="s">
        <v>25</v>
      </c>
      <c r="C148" s="53" t="s">
        <v>104</v>
      </c>
      <c r="D148" s="53" t="s">
        <v>169</v>
      </c>
      <c r="E148" s="55" t="s">
        <v>169</v>
      </c>
      <c r="G148" s="10"/>
    </row>
    <row r="149" spans="2:7" x14ac:dyDescent="0.3">
      <c r="B149" s="57"/>
      <c r="C149" s="57"/>
      <c r="D149" s="57"/>
      <c r="E149" s="63"/>
      <c r="G149" s="10"/>
    </row>
    <row r="150" spans="2:7" x14ac:dyDescent="0.3">
      <c r="B150" s="28"/>
      <c r="C150" s="57"/>
      <c r="D150" s="57"/>
      <c r="E150" s="63"/>
      <c r="G150" s="10"/>
    </row>
    <row r="151" spans="2:7" x14ac:dyDescent="0.3">
      <c r="B151" s="57"/>
      <c r="C151" s="57"/>
      <c r="D151" s="57"/>
      <c r="E151" s="63"/>
      <c r="G151" s="10"/>
    </row>
    <row r="152" spans="2:7" x14ac:dyDescent="0.3">
      <c r="B152" s="64" t="s">
        <v>200</v>
      </c>
      <c r="C152" s="57"/>
      <c r="D152" s="57"/>
      <c r="E152" s="63"/>
      <c r="G152" s="10"/>
    </row>
    <row r="153" spans="2:7" x14ac:dyDescent="0.3">
      <c r="B153" s="57"/>
      <c r="C153" s="57"/>
      <c r="D153" s="57"/>
      <c r="E153" s="63"/>
      <c r="G153" s="10"/>
    </row>
    <row r="154" spans="2:7" x14ac:dyDescent="0.3">
      <c r="B154" s="7" t="s">
        <v>161</v>
      </c>
      <c r="C154" s="7" t="s">
        <v>32</v>
      </c>
      <c r="D154" s="7" t="s">
        <v>195</v>
      </c>
      <c r="E154" s="7" t="s">
        <v>13</v>
      </c>
      <c r="G154" s="10"/>
    </row>
    <row r="155" spans="2:7" x14ac:dyDescent="0.3">
      <c r="B155" s="53" t="s">
        <v>26</v>
      </c>
      <c r="C155" s="53" t="s">
        <v>105</v>
      </c>
      <c r="D155" s="53">
        <v>205</v>
      </c>
      <c r="E155" s="67">
        <v>568</v>
      </c>
      <c r="G155" s="10"/>
    </row>
    <row r="156" spans="2:7" x14ac:dyDescent="0.3">
      <c r="B156" s="53" t="s">
        <v>26</v>
      </c>
      <c r="C156" s="53" t="s">
        <v>106</v>
      </c>
      <c r="D156" s="70">
        <v>287</v>
      </c>
      <c r="E156" s="68">
        <v>526.6</v>
      </c>
      <c r="G156" s="10"/>
    </row>
    <row r="157" spans="2:7" x14ac:dyDescent="0.3">
      <c r="B157" s="53" t="s">
        <v>26</v>
      </c>
      <c r="C157" s="53" t="s">
        <v>107</v>
      </c>
      <c r="D157" s="70">
        <v>219</v>
      </c>
      <c r="E157" s="68">
        <v>549.79999999999995</v>
      </c>
      <c r="G157" s="10"/>
    </row>
    <row r="158" spans="2:7" x14ac:dyDescent="0.3">
      <c r="B158" s="53" t="s">
        <v>26</v>
      </c>
      <c r="C158" s="53" t="s">
        <v>108</v>
      </c>
      <c r="D158" s="70">
        <v>216</v>
      </c>
      <c r="E158" s="68">
        <v>494.6</v>
      </c>
      <c r="G158" s="10"/>
    </row>
    <row r="159" spans="2:7" x14ac:dyDescent="0.3">
      <c r="B159" s="53" t="s">
        <v>26</v>
      </c>
      <c r="C159" s="53" t="s">
        <v>109</v>
      </c>
      <c r="D159" s="70">
        <v>82</v>
      </c>
      <c r="E159" s="68">
        <v>434.8</v>
      </c>
      <c r="G159" s="10"/>
    </row>
    <row r="160" spans="2:7" x14ac:dyDescent="0.3">
      <c r="B160" s="53" t="s">
        <v>26</v>
      </c>
      <c r="C160" s="53" t="s">
        <v>110</v>
      </c>
      <c r="D160" s="70" t="s">
        <v>169</v>
      </c>
      <c r="E160" s="68" t="s">
        <v>169</v>
      </c>
      <c r="G160" s="10"/>
    </row>
    <row r="161" spans="2:7" x14ac:dyDescent="0.3">
      <c r="B161" s="53" t="s">
        <v>26</v>
      </c>
      <c r="C161" s="53" t="s">
        <v>111</v>
      </c>
      <c r="D161" s="70">
        <v>7</v>
      </c>
      <c r="E161" s="68">
        <v>407.1</v>
      </c>
      <c r="G161" s="10"/>
    </row>
    <row r="162" spans="2:7" x14ac:dyDescent="0.3">
      <c r="B162" s="53" t="s">
        <v>26</v>
      </c>
      <c r="C162" s="53" t="s">
        <v>112</v>
      </c>
      <c r="D162" s="70" t="s">
        <v>169</v>
      </c>
      <c r="E162" s="68" t="s">
        <v>169</v>
      </c>
      <c r="G162" s="10"/>
    </row>
    <row r="163" spans="2:7" x14ac:dyDescent="0.3">
      <c r="B163" s="53" t="s">
        <v>26</v>
      </c>
      <c r="C163" s="53" t="s">
        <v>113</v>
      </c>
      <c r="D163" s="70" t="s">
        <v>169</v>
      </c>
      <c r="E163" s="68" t="s">
        <v>169</v>
      </c>
      <c r="G163" s="10"/>
    </row>
    <row r="164" spans="2:7" x14ac:dyDescent="0.3">
      <c r="B164" s="53" t="s">
        <v>26</v>
      </c>
      <c r="C164" s="53" t="s">
        <v>114</v>
      </c>
      <c r="D164" s="70" t="s">
        <v>169</v>
      </c>
      <c r="E164" s="68" t="s">
        <v>169</v>
      </c>
      <c r="G164" s="10"/>
    </row>
    <row r="165" spans="2:7" x14ac:dyDescent="0.3">
      <c r="B165" s="53" t="s">
        <v>26</v>
      </c>
      <c r="C165" s="53" t="s">
        <v>115</v>
      </c>
      <c r="D165" s="70" t="s">
        <v>169</v>
      </c>
      <c r="E165" s="68" t="s">
        <v>169</v>
      </c>
      <c r="G165" s="10"/>
    </row>
    <row r="166" spans="2:7" x14ac:dyDescent="0.3">
      <c r="B166" s="53" t="s">
        <v>26</v>
      </c>
      <c r="C166" s="53" t="s">
        <v>116</v>
      </c>
      <c r="D166" s="70" t="s">
        <v>169</v>
      </c>
      <c r="E166" s="68" t="s">
        <v>169</v>
      </c>
      <c r="G166" s="10"/>
    </row>
    <row r="167" spans="2:7" x14ac:dyDescent="0.3">
      <c r="B167" s="53" t="s">
        <v>26</v>
      </c>
      <c r="C167" s="53" t="s">
        <v>117</v>
      </c>
      <c r="D167" s="70">
        <v>8</v>
      </c>
      <c r="E167" s="68">
        <v>456.9</v>
      </c>
      <c r="G167" s="10"/>
    </row>
    <row r="168" spans="2:7" x14ac:dyDescent="0.3">
      <c r="B168" s="53" t="s">
        <v>26</v>
      </c>
      <c r="C168" s="53" t="s">
        <v>118</v>
      </c>
      <c r="D168" s="70" t="s">
        <v>169</v>
      </c>
      <c r="E168" s="68" t="s">
        <v>169</v>
      </c>
      <c r="G168" s="10"/>
    </row>
    <row r="169" spans="2:7" x14ac:dyDescent="0.3">
      <c r="B169" s="53" t="s">
        <v>26</v>
      </c>
      <c r="C169" s="53" t="s">
        <v>119</v>
      </c>
      <c r="D169" s="70">
        <v>7</v>
      </c>
      <c r="E169" s="68">
        <v>380</v>
      </c>
      <c r="G169" s="10"/>
    </row>
    <row r="170" spans="2:7" x14ac:dyDescent="0.3">
      <c r="B170" s="53" t="s">
        <v>26</v>
      </c>
      <c r="C170" s="53" t="s">
        <v>120</v>
      </c>
      <c r="D170" s="70" t="s">
        <v>169</v>
      </c>
      <c r="E170" s="68" t="s">
        <v>169</v>
      </c>
      <c r="G170" s="10"/>
    </row>
    <row r="171" spans="2:7" x14ac:dyDescent="0.3">
      <c r="B171" s="53" t="s">
        <v>26</v>
      </c>
      <c r="C171" s="53" t="s">
        <v>121</v>
      </c>
      <c r="D171" s="70" t="s">
        <v>169</v>
      </c>
      <c r="E171" s="68" t="s">
        <v>169</v>
      </c>
      <c r="G171" s="10"/>
    </row>
    <row r="172" spans="2:7" x14ac:dyDescent="0.3">
      <c r="B172" s="53" t="s">
        <v>26</v>
      </c>
      <c r="C172" s="53" t="s">
        <v>122</v>
      </c>
      <c r="D172" s="70">
        <v>41</v>
      </c>
      <c r="E172" s="68">
        <v>370.1</v>
      </c>
      <c r="G172" s="10"/>
    </row>
    <row r="173" spans="2:7" x14ac:dyDescent="0.3">
      <c r="B173" s="53" t="s">
        <v>26</v>
      </c>
      <c r="C173" s="53" t="s">
        <v>123</v>
      </c>
      <c r="D173" s="70">
        <v>7</v>
      </c>
      <c r="E173" s="68">
        <v>537.9</v>
      </c>
      <c r="G173" s="10"/>
    </row>
    <row r="174" spans="2:7" x14ac:dyDescent="0.3">
      <c r="B174" s="53" t="s">
        <v>26</v>
      </c>
      <c r="C174" s="53" t="s">
        <v>124</v>
      </c>
      <c r="D174" s="70" t="s">
        <v>169</v>
      </c>
      <c r="E174" s="68" t="s">
        <v>169</v>
      </c>
      <c r="G174" s="10"/>
    </row>
    <row r="175" spans="2:7" x14ac:dyDescent="0.3">
      <c r="B175" s="53" t="s">
        <v>26</v>
      </c>
      <c r="C175" s="53" t="s">
        <v>125</v>
      </c>
      <c r="D175" s="70">
        <v>6</v>
      </c>
      <c r="E175" s="68">
        <v>419.2</v>
      </c>
      <c r="G175" s="10"/>
    </row>
    <row r="176" spans="2:7" x14ac:dyDescent="0.3">
      <c r="B176" s="57"/>
      <c r="C176" s="57"/>
      <c r="D176" s="57"/>
      <c r="E176" s="63"/>
      <c r="G176" s="10"/>
    </row>
    <row r="177" spans="2:7" x14ac:dyDescent="0.3">
      <c r="B177" s="28"/>
      <c r="C177" s="57"/>
      <c r="D177" s="57"/>
      <c r="E177" s="63"/>
      <c r="G177" s="10"/>
    </row>
    <row r="178" spans="2:7" x14ac:dyDescent="0.3">
      <c r="B178" s="57"/>
      <c r="C178" s="57"/>
      <c r="D178" s="57"/>
      <c r="E178" s="63"/>
      <c r="G178" s="10"/>
    </row>
    <row r="179" spans="2:7" x14ac:dyDescent="0.3">
      <c r="B179" s="64" t="s">
        <v>201</v>
      </c>
      <c r="C179" s="57"/>
      <c r="D179" s="57"/>
      <c r="E179" s="63"/>
      <c r="G179" s="10"/>
    </row>
    <row r="180" spans="2:7" x14ac:dyDescent="0.3">
      <c r="B180" s="57"/>
      <c r="C180" s="57"/>
      <c r="D180" s="57"/>
      <c r="E180" s="63"/>
      <c r="G180" s="10"/>
    </row>
    <row r="181" spans="2:7" x14ac:dyDescent="0.3">
      <c r="B181" s="7" t="s">
        <v>161</v>
      </c>
      <c r="C181" s="7" t="s">
        <v>32</v>
      </c>
      <c r="D181" s="7" t="s">
        <v>195</v>
      </c>
      <c r="E181" s="7" t="s">
        <v>13</v>
      </c>
      <c r="G181" s="10"/>
    </row>
    <row r="182" spans="2:7" x14ac:dyDescent="0.3">
      <c r="B182" s="53" t="s">
        <v>27</v>
      </c>
      <c r="C182" s="53" t="s">
        <v>202</v>
      </c>
      <c r="D182" s="73" t="s">
        <v>169</v>
      </c>
      <c r="E182" s="67" t="s">
        <v>169</v>
      </c>
      <c r="G182" s="10"/>
    </row>
    <row r="183" spans="2:7" x14ac:dyDescent="0.3">
      <c r="B183" s="53" t="s">
        <v>27</v>
      </c>
      <c r="C183" s="53" t="s">
        <v>37</v>
      </c>
      <c r="D183" s="74">
        <v>531</v>
      </c>
      <c r="E183" s="68">
        <v>551.6</v>
      </c>
      <c r="G183" s="10"/>
    </row>
    <row r="184" spans="2:7" x14ac:dyDescent="0.3">
      <c r="B184" s="53" t="s">
        <v>27</v>
      </c>
      <c r="C184" s="53" t="s">
        <v>38</v>
      </c>
      <c r="D184" s="74">
        <v>447</v>
      </c>
      <c r="E184" s="68">
        <v>496.9</v>
      </c>
      <c r="G184" s="10"/>
    </row>
    <row r="185" spans="2:7" x14ac:dyDescent="0.3">
      <c r="B185" s="53" t="s">
        <v>27</v>
      </c>
      <c r="C185" s="53" t="s">
        <v>39</v>
      </c>
      <c r="D185" s="74">
        <v>418</v>
      </c>
      <c r="E185" s="68">
        <v>441.5</v>
      </c>
      <c r="G185" s="10"/>
    </row>
    <row r="186" spans="2:7" x14ac:dyDescent="0.3">
      <c r="B186" s="53" t="s">
        <v>27</v>
      </c>
      <c r="C186" s="53" t="s">
        <v>40</v>
      </c>
      <c r="D186" s="74">
        <v>267</v>
      </c>
      <c r="E186" s="68">
        <v>442.9</v>
      </c>
      <c r="G186" s="10"/>
    </row>
    <row r="187" spans="2:7" x14ac:dyDescent="0.3">
      <c r="B187" s="53" t="s">
        <v>27</v>
      </c>
      <c r="C187" s="53" t="s">
        <v>41</v>
      </c>
      <c r="D187" s="74">
        <v>410</v>
      </c>
      <c r="E187" s="68">
        <v>440.6</v>
      </c>
      <c r="G187" s="10"/>
    </row>
    <row r="188" spans="2:7" x14ac:dyDescent="0.3">
      <c r="B188" s="53" t="s">
        <v>27</v>
      </c>
      <c r="C188" s="53" t="s">
        <v>42</v>
      </c>
      <c r="D188" s="74">
        <v>529</v>
      </c>
      <c r="E188" s="68">
        <v>527.5</v>
      </c>
      <c r="G188" s="10"/>
    </row>
    <row r="189" spans="2:7" x14ac:dyDescent="0.3">
      <c r="B189" s="53" t="s">
        <v>27</v>
      </c>
      <c r="C189" s="53" t="s">
        <v>43</v>
      </c>
      <c r="D189" s="74">
        <v>195</v>
      </c>
      <c r="E189" s="68">
        <v>488</v>
      </c>
      <c r="G189" s="10"/>
    </row>
    <row r="190" spans="2:7" x14ac:dyDescent="0.3">
      <c r="B190" s="53" t="s">
        <v>27</v>
      </c>
      <c r="C190" s="53" t="s">
        <v>44</v>
      </c>
      <c r="D190" s="73" t="s">
        <v>169</v>
      </c>
      <c r="E190" s="67" t="s">
        <v>169</v>
      </c>
      <c r="G190" s="10"/>
    </row>
    <row r="191" spans="2:7" x14ac:dyDescent="0.3">
      <c r="B191" s="53" t="s">
        <v>27</v>
      </c>
      <c r="C191" s="53" t="s">
        <v>45</v>
      </c>
      <c r="D191" s="73" t="s">
        <v>169</v>
      </c>
      <c r="E191" s="67" t="s">
        <v>169</v>
      </c>
      <c r="G191" s="10"/>
    </row>
    <row r="192" spans="2:7" x14ac:dyDescent="0.3">
      <c r="B192" s="53" t="s">
        <v>27</v>
      </c>
      <c r="C192" s="53" t="s">
        <v>46</v>
      </c>
      <c r="D192" s="74">
        <v>13</v>
      </c>
      <c r="E192" s="68">
        <v>478.8</v>
      </c>
      <c r="G192" s="10"/>
    </row>
    <row r="193" spans="2:7" x14ac:dyDescent="0.3">
      <c r="B193" s="53" t="s">
        <v>27</v>
      </c>
      <c r="C193" s="53" t="s">
        <v>47</v>
      </c>
      <c r="D193" s="74">
        <v>6</v>
      </c>
      <c r="E193" s="68">
        <v>675.8</v>
      </c>
      <c r="G193" s="10"/>
    </row>
    <row r="194" spans="2:7" x14ac:dyDescent="0.3">
      <c r="B194" s="53" t="s">
        <v>27</v>
      </c>
      <c r="C194" s="53" t="s">
        <v>48</v>
      </c>
      <c r="D194" s="74">
        <v>6</v>
      </c>
      <c r="E194" s="68">
        <v>341.7</v>
      </c>
      <c r="G194" s="10"/>
    </row>
    <row r="195" spans="2:7" x14ac:dyDescent="0.3">
      <c r="B195" s="53" t="s">
        <v>27</v>
      </c>
      <c r="C195" s="53" t="s">
        <v>49</v>
      </c>
      <c r="D195" s="74">
        <v>10</v>
      </c>
      <c r="E195" s="68">
        <v>662.5</v>
      </c>
      <c r="G195" s="10"/>
    </row>
    <row r="196" spans="2:7" x14ac:dyDescent="0.3">
      <c r="B196" s="53" t="s">
        <v>27</v>
      </c>
      <c r="C196" s="53" t="s">
        <v>50</v>
      </c>
      <c r="D196" s="74">
        <v>13</v>
      </c>
      <c r="E196" s="68">
        <v>700.4</v>
      </c>
      <c r="G196" s="10"/>
    </row>
    <row r="197" spans="2:7" x14ac:dyDescent="0.3">
      <c r="B197" s="53" t="s">
        <v>27</v>
      </c>
      <c r="C197" s="53" t="s">
        <v>51</v>
      </c>
      <c r="D197" s="74">
        <v>9</v>
      </c>
      <c r="E197" s="68">
        <v>374.4</v>
      </c>
      <c r="G197" s="10"/>
    </row>
    <row r="198" spans="2:7" x14ac:dyDescent="0.3">
      <c r="B198" s="53" t="s">
        <v>27</v>
      </c>
      <c r="C198" s="53" t="s">
        <v>52</v>
      </c>
      <c r="D198" s="73" t="s">
        <v>169</v>
      </c>
      <c r="E198" s="67" t="s">
        <v>169</v>
      </c>
      <c r="G198" s="10"/>
    </row>
    <row r="199" spans="2:7" x14ac:dyDescent="0.3">
      <c r="B199" s="57"/>
      <c r="C199" s="57"/>
      <c r="D199" s="57"/>
      <c r="E199" s="63"/>
      <c r="G199" s="10"/>
    </row>
    <row r="200" spans="2:7" x14ac:dyDescent="0.3">
      <c r="B200" s="28"/>
      <c r="C200" s="57"/>
      <c r="D200" s="57"/>
      <c r="E200" s="63"/>
      <c r="G200" s="10"/>
    </row>
    <row r="201" spans="2:7" x14ac:dyDescent="0.3">
      <c r="B201" s="57"/>
      <c r="C201" s="57"/>
      <c r="D201" s="57"/>
      <c r="E201" s="63"/>
      <c r="G201" s="10"/>
    </row>
    <row r="202" spans="2:7" x14ac:dyDescent="0.3">
      <c r="B202" s="64" t="s">
        <v>203</v>
      </c>
      <c r="C202" s="57"/>
      <c r="D202" s="57"/>
      <c r="E202" s="63"/>
      <c r="G202" s="10"/>
    </row>
    <row r="203" spans="2:7" x14ac:dyDescent="0.3">
      <c r="B203" s="57"/>
      <c r="C203" s="57"/>
      <c r="D203" s="57"/>
      <c r="E203" s="63"/>
      <c r="G203" s="10"/>
    </row>
    <row r="204" spans="2:7" x14ac:dyDescent="0.3">
      <c r="B204" s="7" t="s">
        <v>161</v>
      </c>
      <c r="C204" s="7" t="s">
        <v>32</v>
      </c>
      <c r="D204" s="7" t="s">
        <v>195</v>
      </c>
      <c r="E204" s="7" t="s">
        <v>13</v>
      </c>
      <c r="G204" s="10"/>
    </row>
    <row r="205" spans="2:7" x14ac:dyDescent="0.3">
      <c r="B205" s="53" t="s">
        <v>28</v>
      </c>
      <c r="C205" s="53" t="s">
        <v>126</v>
      </c>
      <c r="D205" s="72">
        <v>615</v>
      </c>
      <c r="E205" s="55">
        <v>629.1</v>
      </c>
      <c r="G205" s="10"/>
    </row>
    <row r="206" spans="2:7" x14ac:dyDescent="0.3">
      <c r="B206" s="53" t="s">
        <v>28</v>
      </c>
      <c r="C206" s="53" t="s">
        <v>127</v>
      </c>
      <c r="D206" s="72">
        <v>552</v>
      </c>
      <c r="E206" s="55">
        <v>532.1</v>
      </c>
      <c r="G206" s="10"/>
    </row>
    <row r="207" spans="2:7" x14ac:dyDescent="0.3">
      <c r="B207" s="53" t="s">
        <v>28</v>
      </c>
      <c r="C207" s="53" t="s">
        <v>128</v>
      </c>
      <c r="D207" s="72">
        <v>474</v>
      </c>
      <c r="E207" s="55">
        <v>599.4</v>
      </c>
      <c r="G207" s="10"/>
    </row>
    <row r="208" spans="2:7" x14ac:dyDescent="0.3">
      <c r="B208" s="53" t="s">
        <v>28</v>
      </c>
      <c r="C208" s="53" t="s">
        <v>129</v>
      </c>
      <c r="D208" s="72">
        <v>595</v>
      </c>
      <c r="E208" s="55">
        <v>530.5</v>
      </c>
      <c r="G208" s="10"/>
    </row>
    <row r="209" spans="2:7" x14ac:dyDescent="0.3">
      <c r="B209" s="53" t="s">
        <v>28</v>
      </c>
      <c r="C209" s="53" t="s">
        <v>130</v>
      </c>
      <c r="D209" s="72">
        <v>566</v>
      </c>
      <c r="E209" s="55">
        <v>481.3</v>
      </c>
      <c r="G209" s="10"/>
    </row>
    <row r="210" spans="2:7" x14ac:dyDescent="0.3">
      <c r="B210" s="53" t="s">
        <v>28</v>
      </c>
      <c r="C210" s="53" t="s">
        <v>131</v>
      </c>
      <c r="D210" s="72">
        <v>430</v>
      </c>
      <c r="E210" s="55">
        <v>504.5</v>
      </c>
      <c r="G210" s="10"/>
    </row>
    <row r="211" spans="2:7" x14ac:dyDescent="0.3">
      <c r="B211" s="53" t="s">
        <v>28</v>
      </c>
      <c r="C211" s="53" t="s">
        <v>132</v>
      </c>
      <c r="D211" s="72">
        <v>375</v>
      </c>
      <c r="E211" s="55">
        <v>460.9</v>
      </c>
      <c r="G211" s="10"/>
    </row>
    <row r="212" spans="2:7" x14ac:dyDescent="0.3">
      <c r="B212" s="53" t="s">
        <v>28</v>
      </c>
      <c r="C212" s="53" t="s">
        <v>133</v>
      </c>
      <c r="D212" s="72">
        <v>279</v>
      </c>
      <c r="E212" s="55">
        <v>580.29999999999995</v>
      </c>
      <c r="G212" s="10"/>
    </row>
    <row r="213" spans="2:7" x14ac:dyDescent="0.3">
      <c r="B213" s="53" t="s">
        <v>28</v>
      </c>
      <c r="C213" s="53" t="s">
        <v>134</v>
      </c>
      <c r="D213" s="72">
        <v>317</v>
      </c>
      <c r="E213" s="55">
        <v>545.79999999999995</v>
      </c>
      <c r="G213" s="10"/>
    </row>
    <row r="214" spans="2:7" x14ac:dyDescent="0.3">
      <c r="B214" s="53" t="s">
        <v>28</v>
      </c>
      <c r="C214" s="53" t="s">
        <v>135</v>
      </c>
      <c r="D214" s="72">
        <v>542</v>
      </c>
      <c r="E214" s="55">
        <v>520.20000000000005</v>
      </c>
      <c r="G214" s="10"/>
    </row>
    <row r="215" spans="2:7" x14ac:dyDescent="0.3">
      <c r="B215" s="53" t="s">
        <v>28</v>
      </c>
      <c r="C215" s="53" t="s">
        <v>136</v>
      </c>
      <c r="D215" s="72">
        <v>279</v>
      </c>
      <c r="E215" s="55">
        <v>569.29999999999995</v>
      </c>
      <c r="G215" s="10"/>
    </row>
    <row r="216" spans="2:7" x14ac:dyDescent="0.3">
      <c r="B216" s="53" t="s">
        <v>28</v>
      </c>
      <c r="C216" s="53" t="s">
        <v>137</v>
      </c>
      <c r="D216" s="72">
        <v>77</v>
      </c>
      <c r="E216" s="55">
        <v>598.70000000000005</v>
      </c>
      <c r="G216" s="10"/>
    </row>
    <row r="217" spans="2:7" x14ac:dyDescent="0.3">
      <c r="B217" s="53" t="s">
        <v>28</v>
      </c>
      <c r="C217" s="53" t="s">
        <v>138</v>
      </c>
      <c r="D217" s="72">
        <v>91</v>
      </c>
      <c r="E217" s="55">
        <v>470.3</v>
      </c>
      <c r="G217" s="10"/>
    </row>
    <row r="218" spans="2:7" x14ac:dyDescent="0.3">
      <c r="B218" s="53" t="s">
        <v>28</v>
      </c>
      <c r="C218" s="53" t="s">
        <v>139</v>
      </c>
      <c r="D218" s="72">
        <v>84</v>
      </c>
      <c r="E218" s="55">
        <v>508.1</v>
      </c>
      <c r="G218" s="10"/>
    </row>
    <row r="219" spans="2:7" x14ac:dyDescent="0.3">
      <c r="B219" s="53" t="s">
        <v>28</v>
      </c>
      <c r="C219" s="53" t="s">
        <v>140</v>
      </c>
      <c r="D219" s="72">
        <v>45</v>
      </c>
      <c r="E219" s="55">
        <v>515.70000000000005</v>
      </c>
      <c r="G219" s="10"/>
    </row>
    <row r="220" spans="2:7" x14ac:dyDescent="0.3">
      <c r="B220" s="53" t="s">
        <v>28</v>
      </c>
      <c r="C220" s="53" t="s">
        <v>141</v>
      </c>
      <c r="D220" s="72">
        <v>21</v>
      </c>
      <c r="E220" s="55">
        <v>464.1</v>
      </c>
      <c r="G220" s="10"/>
    </row>
    <row r="221" spans="2:7" x14ac:dyDescent="0.3">
      <c r="B221" s="53" t="s">
        <v>28</v>
      </c>
      <c r="C221" s="53" t="s">
        <v>142</v>
      </c>
      <c r="D221" s="53" t="s">
        <v>169</v>
      </c>
      <c r="E221" s="55" t="s">
        <v>169</v>
      </c>
      <c r="G221" s="10"/>
    </row>
    <row r="222" spans="2:7" x14ac:dyDescent="0.3">
      <c r="B222" s="53" t="s">
        <v>28</v>
      </c>
      <c r="C222" s="53" t="s">
        <v>143</v>
      </c>
      <c r="D222" s="72">
        <v>39</v>
      </c>
      <c r="E222" s="55">
        <v>463.5</v>
      </c>
      <c r="G222" s="10"/>
    </row>
    <row r="223" spans="2:7" x14ac:dyDescent="0.3">
      <c r="B223" s="53" t="s">
        <v>28</v>
      </c>
      <c r="C223" s="53" t="s">
        <v>144</v>
      </c>
      <c r="D223" s="72">
        <v>13</v>
      </c>
      <c r="E223" s="55">
        <v>855.5</v>
      </c>
      <c r="G223" s="10"/>
    </row>
    <row r="224" spans="2:7" x14ac:dyDescent="0.3">
      <c r="B224" s="53" t="s">
        <v>28</v>
      </c>
      <c r="C224" s="53" t="s">
        <v>145</v>
      </c>
      <c r="D224" s="72">
        <v>20</v>
      </c>
      <c r="E224" s="55">
        <v>453.5</v>
      </c>
      <c r="G224" s="10"/>
    </row>
    <row r="225" spans="2:10" x14ac:dyDescent="0.3">
      <c r="B225" s="53" t="s">
        <v>28</v>
      </c>
      <c r="C225" s="53" t="s">
        <v>146</v>
      </c>
      <c r="D225" s="72">
        <v>29</v>
      </c>
      <c r="E225" s="55">
        <v>535.20000000000005</v>
      </c>
      <c r="G225" s="10"/>
    </row>
    <row r="226" spans="2:10" x14ac:dyDescent="0.3">
      <c r="B226" s="53" t="s">
        <v>28</v>
      </c>
      <c r="C226" s="53" t="s">
        <v>147</v>
      </c>
      <c r="D226" s="72">
        <v>9</v>
      </c>
      <c r="E226" s="55">
        <v>427.8</v>
      </c>
      <c r="G226" s="10"/>
    </row>
    <row r="227" spans="2:10" x14ac:dyDescent="0.3">
      <c r="B227" s="53" t="s">
        <v>28</v>
      </c>
      <c r="C227" s="53" t="s">
        <v>148</v>
      </c>
      <c r="D227" s="72">
        <v>18</v>
      </c>
      <c r="E227" s="55">
        <v>484.7</v>
      </c>
      <c r="G227" s="10"/>
    </row>
    <row r="228" spans="2:10" x14ac:dyDescent="0.3">
      <c r="B228" s="53" t="s">
        <v>28</v>
      </c>
      <c r="C228" s="53" t="s">
        <v>149</v>
      </c>
      <c r="D228" s="72">
        <v>13</v>
      </c>
      <c r="E228" s="55">
        <v>436.9</v>
      </c>
      <c r="G228" s="10"/>
    </row>
    <row r="229" spans="2:10" x14ac:dyDescent="0.3">
      <c r="B229" s="53" t="s">
        <v>28</v>
      </c>
      <c r="C229" s="53" t="s">
        <v>150</v>
      </c>
      <c r="D229" s="72">
        <v>10</v>
      </c>
      <c r="E229" s="55">
        <v>622</v>
      </c>
      <c r="G229" s="10"/>
    </row>
    <row r="230" spans="2:10" x14ac:dyDescent="0.3">
      <c r="B230" s="53" t="s">
        <v>28</v>
      </c>
      <c r="C230" s="53" t="s">
        <v>151</v>
      </c>
      <c r="D230" s="53" t="s">
        <v>169</v>
      </c>
      <c r="E230" s="55" t="s">
        <v>169</v>
      </c>
      <c r="G230" s="10"/>
      <c r="J230" s="29"/>
    </row>
    <row r="231" spans="2:10" x14ac:dyDescent="0.3">
      <c r="B231" s="53" t="s">
        <v>28</v>
      </c>
      <c r="C231" s="53" t="s">
        <v>152</v>
      </c>
      <c r="D231" s="53">
        <v>14</v>
      </c>
      <c r="E231" s="55">
        <v>931.4</v>
      </c>
      <c r="G231" s="10"/>
    </row>
    <row r="232" spans="2:10" x14ac:dyDescent="0.3">
      <c r="B232" s="53" t="s">
        <v>28</v>
      </c>
      <c r="C232" s="53" t="s">
        <v>153</v>
      </c>
      <c r="D232" s="53">
        <v>6</v>
      </c>
      <c r="E232" s="55">
        <v>1091.7</v>
      </c>
      <c r="G232" s="10"/>
    </row>
    <row r="233" spans="2:10" x14ac:dyDescent="0.3">
      <c r="B233" s="57"/>
      <c r="C233" s="57"/>
      <c r="D233" s="57"/>
      <c r="E233" s="63"/>
    </row>
  </sheetData>
  <mergeCells count="8">
    <mergeCell ref="C40:D40"/>
    <mergeCell ref="B38:J38"/>
    <mergeCell ref="E40:F40"/>
    <mergeCell ref="G40:H40"/>
    <mergeCell ref="C50:D50"/>
    <mergeCell ref="E50:F50"/>
    <mergeCell ref="G50:H50"/>
    <mergeCell ref="I50:J5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8"/>
  <sheetViews>
    <sheetView zoomScale="85" zoomScaleNormal="85" workbookViewId="0"/>
  </sheetViews>
  <sheetFormatPr baseColWidth="10" defaultColWidth="9.109375" defaultRowHeight="14.4" x14ac:dyDescent="0.3"/>
  <cols>
    <col min="1" max="1" width="5" style="10" customWidth="1"/>
    <col min="2" max="2" width="20.33203125" style="10" customWidth="1"/>
    <col min="3" max="3" width="14.33203125" style="10" bestFit="1" customWidth="1"/>
    <col min="4" max="4" width="18" style="10" customWidth="1"/>
    <col min="5" max="5" width="16.6640625" style="10" bestFit="1" customWidth="1"/>
    <col min="6" max="6" width="11.109375" style="10" bestFit="1" customWidth="1"/>
    <col min="7" max="7" width="11.33203125" style="10" bestFit="1" customWidth="1"/>
    <col min="8" max="8" width="14" style="10" bestFit="1" customWidth="1"/>
    <col min="9" max="9" width="11.109375" style="10" bestFit="1" customWidth="1"/>
    <col min="10" max="10" width="11.33203125" style="10" bestFit="1" customWidth="1"/>
    <col min="11" max="11" width="14" style="10" bestFit="1" customWidth="1"/>
    <col min="12" max="12" width="11.109375" style="10" bestFit="1" customWidth="1"/>
    <col min="13" max="13" width="11.33203125" style="10" bestFit="1" customWidth="1"/>
    <col min="14" max="14" width="14" style="10" bestFit="1" customWidth="1"/>
    <col min="15" max="15" width="11.109375" style="10" bestFit="1" customWidth="1"/>
    <col min="16" max="16" width="11.33203125" style="10" bestFit="1" customWidth="1"/>
    <col min="17" max="17" width="14" style="10" bestFit="1" customWidth="1"/>
    <col min="18" max="18" width="10.88671875" style="10" bestFit="1" customWidth="1"/>
    <col min="19" max="19" width="11" style="10" bestFit="1" customWidth="1"/>
    <col min="20" max="20" width="14" style="10" bestFit="1" customWidth="1"/>
    <col min="21" max="22" width="7" style="10" customWidth="1"/>
    <col min="23" max="1026" width="10.6640625" style="10" customWidth="1"/>
    <col min="1027" max="16384" width="9.109375" style="10"/>
  </cols>
  <sheetData>
    <row r="1" spans="1:5" x14ac:dyDescent="0.3">
      <c r="A1" s="9" t="s">
        <v>191</v>
      </c>
    </row>
    <row r="3" spans="1:5" x14ac:dyDescent="0.3">
      <c r="A3" s="11" t="s">
        <v>31</v>
      </c>
    </row>
    <row r="5" spans="1:5" x14ac:dyDescent="0.3">
      <c r="B5" s="11" t="s">
        <v>190</v>
      </c>
    </row>
    <row r="7" spans="1:5" ht="28.8" x14ac:dyDescent="0.3">
      <c r="B7" s="8" t="s">
        <v>155</v>
      </c>
      <c r="C7" s="8" t="s">
        <v>204</v>
      </c>
      <c r="D7" s="8" t="s">
        <v>195</v>
      </c>
      <c r="E7" s="8" t="s">
        <v>13</v>
      </c>
    </row>
    <row r="8" spans="1:5" x14ac:dyDescent="0.3">
      <c r="B8" s="75" t="s">
        <v>156</v>
      </c>
      <c r="C8" s="75">
        <v>126</v>
      </c>
      <c r="D8" s="60">
        <v>391</v>
      </c>
      <c r="E8" s="61">
        <v>323.60000000000002</v>
      </c>
    </row>
    <row r="9" spans="1:5" x14ac:dyDescent="0.3">
      <c r="B9" s="75" t="s">
        <v>165</v>
      </c>
      <c r="C9" s="75">
        <v>89</v>
      </c>
      <c r="D9" s="60">
        <v>2218</v>
      </c>
      <c r="E9" s="61">
        <v>371</v>
      </c>
    </row>
    <row r="10" spans="1:5" x14ac:dyDescent="0.3">
      <c r="B10" s="75" t="s">
        <v>164</v>
      </c>
      <c r="C10" s="75">
        <v>16</v>
      </c>
      <c r="D10" s="60">
        <v>1708</v>
      </c>
      <c r="E10" s="61">
        <v>427</v>
      </c>
    </row>
    <row r="11" spans="1:5" x14ac:dyDescent="0.3">
      <c r="B11" s="75" t="s">
        <v>157</v>
      </c>
      <c r="C11" s="75">
        <v>7</v>
      </c>
      <c r="D11" s="60">
        <v>5477</v>
      </c>
      <c r="E11" s="61">
        <v>509.46041263465395</v>
      </c>
    </row>
    <row r="15" spans="1:5" x14ac:dyDescent="0.3">
      <c r="B15" s="11" t="s">
        <v>181</v>
      </c>
    </row>
    <row r="17" spans="2:11" ht="28.8" x14ac:dyDescent="0.3">
      <c r="B17" s="8" t="s">
        <v>155</v>
      </c>
      <c r="C17" s="8" t="s">
        <v>204</v>
      </c>
      <c r="D17" s="8" t="s">
        <v>195</v>
      </c>
      <c r="E17" s="8" t="s">
        <v>13</v>
      </c>
    </row>
    <row r="18" spans="2:11" x14ac:dyDescent="0.3">
      <c r="B18" s="75" t="s">
        <v>156</v>
      </c>
      <c r="C18" s="75">
        <v>166</v>
      </c>
      <c r="D18" s="60">
        <v>1243</v>
      </c>
      <c r="E18" s="61">
        <v>309</v>
      </c>
      <c r="F18" s="34"/>
      <c r="G18" s="35"/>
      <c r="H18" s="34"/>
    </row>
    <row r="19" spans="2:11" x14ac:dyDescent="0.3">
      <c r="B19" s="75" t="s">
        <v>165</v>
      </c>
      <c r="C19" s="75">
        <v>89</v>
      </c>
      <c r="D19" s="60">
        <v>7153</v>
      </c>
      <c r="E19" s="61">
        <v>367.1</v>
      </c>
    </row>
    <row r="20" spans="2:11" x14ac:dyDescent="0.3">
      <c r="B20" s="75" t="s">
        <v>164</v>
      </c>
      <c r="C20" s="75">
        <v>16</v>
      </c>
      <c r="D20" s="60">
        <v>5326</v>
      </c>
      <c r="E20" s="61">
        <v>412.1</v>
      </c>
    </row>
    <row r="21" spans="2:11" x14ac:dyDescent="0.3">
      <c r="B21" s="75" t="s">
        <v>157</v>
      </c>
      <c r="C21" s="75">
        <v>7</v>
      </c>
      <c r="D21" s="60">
        <v>20191</v>
      </c>
      <c r="E21" s="61">
        <v>499.33447724233605</v>
      </c>
    </row>
    <row r="24" spans="2:11" x14ac:dyDescent="0.3">
      <c r="B24" s="11" t="s">
        <v>205</v>
      </c>
    </row>
    <row r="26" spans="2:11" x14ac:dyDescent="0.3">
      <c r="B26" s="85" t="s">
        <v>155</v>
      </c>
      <c r="C26" s="93">
        <v>2020</v>
      </c>
      <c r="D26" s="94"/>
      <c r="E26" s="95"/>
      <c r="F26" s="90">
        <v>2019</v>
      </c>
      <c r="G26" s="91"/>
      <c r="H26" s="92"/>
      <c r="I26" s="90">
        <v>2018</v>
      </c>
      <c r="J26" s="91"/>
      <c r="K26" s="92"/>
    </row>
    <row r="27" spans="2:11" ht="43.2" x14ac:dyDescent="0.3">
      <c r="B27" s="86"/>
      <c r="C27" s="8" t="s">
        <v>204</v>
      </c>
      <c r="D27" s="8" t="s">
        <v>195</v>
      </c>
      <c r="E27" s="8" t="s">
        <v>13</v>
      </c>
      <c r="F27" s="8" t="s">
        <v>204</v>
      </c>
      <c r="G27" s="8" t="s">
        <v>195</v>
      </c>
      <c r="H27" s="8" t="s">
        <v>13</v>
      </c>
      <c r="I27" s="8" t="s">
        <v>204</v>
      </c>
      <c r="J27" s="8" t="s">
        <v>195</v>
      </c>
      <c r="K27" s="8" t="s">
        <v>13</v>
      </c>
    </row>
    <row r="28" spans="2:11" x14ac:dyDescent="0.3">
      <c r="B28" s="2" t="s">
        <v>156</v>
      </c>
      <c r="C28" s="76">
        <v>163</v>
      </c>
      <c r="D28" s="60">
        <v>1142</v>
      </c>
      <c r="E28" s="61">
        <v>308.10000000000002</v>
      </c>
      <c r="F28" s="76">
        <v>161</v>
      </c>
      <c r="G28" s="60">
        <v>1120</v>
      </c>
      <c r="H28" s="61">
        <v>299.8</v>
      </c>
      <c r="I28" s="76">
        <v>157</v>
      </c>
      <c r="J28" s="77">
        <v>1015</v>
      </c>
      <c r="K28" s="78">
        <v>293.37575369458131</v>
      </c>
    </row>
    <row r="29" spans="2:11" x14ac:dyDescent="0.3">
      <c r="B29" s="2" t="s">
        <v>165</v>
      </c>
      <c r="C29" s="76">
        <v>89</v>
      </c>
      <c r="D29" s="60">
        <v>6642</v>
      </c>
      <c r="E29" s="61">
        <v>359.5</v>
      </c>
      <c r="F29" s="76">
        <v>89</v>
      </c>
      <c r="G29" s="60">
        <v>7044</v>
      </c>
      <c r="H29" s="61">
        <v>348.5</v>
      </c>
      <c r="I29" s="76">
        <v>89</v>
      </c>
      <c r="J29" s="77">
        <v>6741</v>
      </c>
      <c r="K29" s="78">
        <v>331.8</v>
      </c>
    </row>
    <row r="30" spans="2:11" x14ac:dyDescent="0.3">
      <c r="B30" s="2" t="s">
        <v>164</v>
      </c>
      <c r="C30" s="76">
        <v>16</v>
      </c>
      <c r="D30" s="60">
        <v>4926</v>
      </c>
      <c r="E30" s="61">
        <v>403.7</v>
      </c>
      <c r="F30" s="76">
        <v>16</v>
      </c>
      <c r="G30" s="60">
        <v>5211</v>
      </c>
      <c r="H30" s="61">
        <v>390.9</v>
      </c>
      <c r="I30" s="76">
        <v>16</v>
      </c>
      <c r="J30" s="77">
        <v>5322</v>
      </c>
      <c r="K30" s="78">
        <v>373.00684417776125</v>
      </c>
    </row>
    <row r="31" spans="2:11" x14ac:dyDescent="0.3">
      <c r="B31" s="2" t="s">
        <v>157</v>
      </c>
      <c r="C31" s="76">
        <v>7</v>
      </c>
      <c r="D31" s="60">
        <v>17865</v>
      </c>
      <c r="E31" s="61">
        <v>486.1</v>
      </c>
      <c r="F31" s="76">
        <v>7</v>
      </c>
      <c r="G31" s="60">
        <v>19583</v>
      </c>
      <c r="H31" s="61">
        <v>463.6</v>
      </c>
      <c r="I31" s="76">
        <v>7</v>
      </c>
      <c r="J31" s="77">
        <v>18808</v>
      </c>
      <c r="K31" s="78">
        <v>442.4</v>
      </c>
    </row>
    <row r="32" spans="2:11" x14ac:dyDescent="0.3">
      <c r="C32" s="32"/>
      <c r="D32" s="32"/>
      <c r="E32" s="32"/>
      <c r="F32" s="32"/>
      <c r="G32" s="32"/>
      <c r="I32" s="32"/>
    </row>
    <row r="33" spans="2:14" x14ac:dyDescent="0.3">
      <c r="B33" s="85" t="s">
        <v>155</v>
      </c>
      <c r="C33" s="90">
        <v>2017</v>
      </c>
      <c r="D33" s="91"/>
      <c r="E33" s="92"/>
      <c r="F33" s="90">
        <v>2016</v>
      </c>
      <c r="G33" s="91"/>
      <c r="H33" s="92"/>
      <c r="I33" s="90">
        <v>2015</v>
      </c>
      <c r="J33" s="91"/>
      <c r="K33" s="92"/>
      <c r="L33" s="90">
        <v>2014</v>
      </c>
      <c r="M33" s="91"/>
      <c r="N33" s="92"/>
    </row>
    <row r="34" spans="2:14" ht="43.2" x14ac:dyDescent="0.3">
      <c r="B34" s="86"/>
      <c r="C34" s="8" t="s">
        <v>204</v>
      </c>
      <c r="D34" s="8" t="s">
        <v>195</v>
      </c>
      <c r="E34" s="8" t="s">
        <v>13</v>
      </c>
      <c r="F34" s="8" t="s">
        <v>204</v>
      </c>
      <c r="G34" s="8" t="s">
        <v>195</v>
      </c>
      <c r="H34" s="8" t="s">
        <v>13</v>
      </c>
      <c r="I34" s="8" t="s">
        <v>204</v>
      </c>
      <c r="J34" s="8" t="s">
        <v>195</v>
      </c>
      <c r="K34" s="8" t="s">
        <v>13</v>
      </c>
      <c r="L34" s="8" t="s">
        <v>204</v>
      </c>
      <c r="M34" s="8" t="s">
        <v>195</v>
      </c>
      <c r="N34" s="8" t="s">
        <v>13</v>
      </c>
    </row>
    <row r="35" spans="2:14" x14ac:dyDescent="0.3">
      <c r="B35" s="2" t="s">
        <v>156</v>
      </c>
      <c r="C35" s="76">
        <v>149</v>
      </c>
      <c r="D35" s="77">
        <v>882</v>
      </c>
      <c r="E35" s="78">
        <v>290.2</v>
      </c>
      <c r="F35" s="76">
        <v>135</v>
      </c>
      <c r="G35" s="77">
        <v>719</v>
      </c>
      <c r="H35" s="78">
        <v>275.40784422809458</v>
      </c>
      <c r="I35" s="76">
        <v>126</v>
      </c>
      <c r="J35" s="77">
        <v>644</v>
      </c>
      <c r="K35" s="78">
        <v>271.85240683229813</v>
      </c>
      <c r="L35" s="76">
        <v>102</v>
      </c>
      <c r="M35" s="77">
        <v>384</v>
      </c>
      <c r="N35" s="78">
        <v>275.64833333333331</v>
      </c>
    </row>
    <row r="36" spans="2:14" x14ac:dyDescent="0.3">
      <c r="B36" s="2" t="s">
        <v>165</v>
      </c>
      <c r="C36" s="76">
        <v>89</v>
      </c>
      <c r="D36" s="77">
        <v>5961</v>
      </c>
      <c r="E36" s="78">
        <v>325.39999999999998</v>
      </c>
      <c r="F36" s="76">
        <v>89</v>
      </c>
      <c r="G36" s="77">
        <v>5159</v>
      </c>
      <c r="H36" s="78">
        <v>317.81754260263364</v>
      </c>
      <c r="I36" s="76">
        <v>89</v>
      </c>
      <c r="J36" s="77">
        <v>4830</v>
      </c>
      <c r="K36" s="78">
        <v>312.71552566225176</v>
      </c>
      <c r="L36" s="76">
        <v>89</v>
      </c>
      <c r="M36" s="77">
        <v>3149</v>
      </c>
      <c r="N36" s="78">
        <v>312.99048873373539</v>
      </c>
    </row>
    <row r="37" spans="2:14" x14ac:dyDescent="0.3">
      <c r="B37" s="2" t="s">
        <v>164</v>
      </c>
      <c r="C37" s="76">
        <v>16</v>
      </c>
      <c r="D37" s="77">
        <v>5041</v>
      </c>
      <c r="E37" s="78">
        <v>357.9</v>
      </c>
      <c r="F37" s="76">
        <v>16</v>
      </c>
      <c r="G37" s="77">
        <v>4524</v>
      </c>
      <c r="H37" s="78">
        <v>351.45810059563217</v>
      </c>
      <c r="I37" s="76">
        <v>16</v>
      </c>
      <c r="J37" s="77">
        <v>4309</v>
      </c>
      <c r="K37" s="78">
        <v>345.75411600928084</v>
      </c>
      <c r="L37" s="76">
        <v>16</v>
      </c>
      <c r="M37" s="77">
        <v>3110</v>
      </c>
      <c r="N37" s="78">
        <v>344.3</v>
      </c>
    </row>
    <row r="38" spans="2:14" x14ac:dyDescent="0.3">
      <c r="B38" s="2" t="s">
        <v>157</v>
      </c>
      <c r="C38" s="76">
        <v>7</v>
      </c>
      <c r="D38" s="77">
        <v>18107</v>
      </c>
      <c r="E38" s="78">
        <v>417.1</v>
      </c>
      <c r="F38" s="76">
        <v>7</v>
      </c>
      <c r="G38" s="77">
        <v>16413</v>
      </c>
      <c r="H38" s="78">
        <v>400.06091993911718</v>
      </c>
      <c r="I38" s="76">
        <v>7</v>
      </c>
      <c r="J38" s="77">
        <v>15943</v>
      </c>
      <c r="K38" s="78">
        <v>386.74251834200771</v>
      </c>
      <c r="L38" s="76">
        <v>7</v>
      </c>
      <c r="M38" s="77">
        <v>11913</v>
      </c>
      <c r="N38" s="78">
        <v>386.32349270256691</v>
      </c>
    </row>
  </sheetData>
  <mergeCells count="9">
    <mergeCell ref="L33:N33"/>
    <mergeCell ref="B26:B27"/>
    <mergeCell ref="C26:E26"/>
    <mergeCell ref="F26:H26"/>
    <mergeCell ref="I26:K26"/>
    <mergeCell ref="B33:B34"/>
    <mergeCell ref="C33:E33"/>
    <mergeCell ref="F33:H33"/>
    <mergeCell ref="I33:K33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bca606270e4f2b38154949e37a5b1a77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37644eb8196123a9d2bd7f9387e7a38c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Props1.xml><?xml version="1.0" encoding="utf-8"?>
<ds:datastoreItem xmlns:ds="http://schemas.openxmlformats.org/officeDocument/2006/customXml" ds:itemID="{66923E17-17A2-4C03-9969-405C3F2C6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68A517-23FD-4DB2-801D-4AB9A0E575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56640D-5A14-4834-98E5-085991EC0087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2026-01-22T17:11:50Z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